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0" windowWidth="14355" windowHeight="5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394" i="1" l="1"/>
  <c r="K388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3" i="1"/>
  <c r="K299" i="1"/>
  <c r="K267" i="1"/>
  <c r="K229" i="1"/>
  <c r="K200" i="1"/>
  <c r="K193" i="1"/>
  <c r="K183" i="1"/>
  <c r="K169" i="1"/>
  <c r="K157" i="1"/>
  <c r="K141" i="1"/>
  <c r="K130" i="1"/>
  <c r="K114" i="1"/>
  <c r="K113" i="1"/>
  <c r="K112" i="1"/>
  <c r="K111" i="1"/>
  <c r="K110" i="1"/>
  <c r="K109" i="1"/>
  <c r="K107" i="1"/>
  <c r="K95" i="1"/>
  <c r="K94" i="1"/>
  <c r="K93" i="1"/>
  <c r="K90" i="1"/>
  <c r="K89" i="1"/>
  <c r="K88" i="1"/>
  <c r="K85" i="1"/>
  <c r="K84" i="1"/>
  <c r="K83" i="1"/>
  <c r="K82" i="1"/>
  <c r="K81" i="1"/>
  <c r="K80" i="1"/>
  <c r="K79" i="1"/>
  <c r="K78" i="1"/>
  <c r="K77" i="1"/>
  <c r="K76" i="1"/>
  <c r="K86" i="1" s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49" i="1" s="1"/>
  <c r="K23" i="1"/>
  <c r="K22" i="1"/>
  <c r="K21" i="1"/>
  <c r="K20" i="1"/>
  <c r="K19" i="1"/>
  <c r="K18" i="1"/>
  <c r="K24" i="1" s="1"/>
  <c r="K15" i="1"/>
  <c r="K14" i="1"/>
  <c r="K13" i="1"/>
  <c r="K12" i="1"/>
  <c r="K11" i="1"/>
  <c r="K10" i="1"/>
  <c r="K9" i="1"/>
  <c r="K8" i="1"/>
  <c r="K7" i="1"/>
  <c r="K6" i="1"/>
  <c r="K5" i="1"/>
  <c r="K4" i="1"/>
  <c r="K16" i="1" s="1"/>
  <c r="K74" i="1" l="1"/>
  <c r="K96" i="1"/>
  <c r="K91" i="1"/>
</calcChain>
</file>

<file path=xl/sharedStrings.xml><?xml version="1.0" encoding="utf-8"?>
<sst xmlns="http://schemas.openxmlformats.org/spreadsheetml/2006/main" count="2874" uniqueCount="1083">
  <si>
    <t>№ по ред</t>
  </si>
  <si>
    <t>Наименование</t>
  </si>
  <si>
    <t>Модел</t>
  </si>
  <si>
    <t>Производител</t>
  </si>
  <si>
    <t>Местонахождение</t>
  </si>
  <si>
    <t>Количество</t>
  </si>
  <si>
    <t>01001</t>
  </si>
  <si>
    <t xml:space="preserve">Ядрено-Магнитен Резонанс, </t>
  </si>
  <si>
    <t>MAGNETOM  ESSENZA</t>
  </si>
  <si>
    <t>Сименс Германия</t>
  </si>
  <si>
    <t>Каб.   ЯМР диагностика</t>
  </si>
  <si>
    <t>абонамент</t>
  </si>
  <si>
    <t>01002</t>
  </si>
  <si>
    <t>Дигитализираща система /дигитайзер/,   тип 5175/100 + работни станции + сървъри + принтер + софтуер</t>
  </si>
  <si>
    <t>CR 30-X ,  AGFA</t>
  </si>
  <si>
    <t>AGFA</t>
  </si>
  <si>
    <t>Образ.диагностика</t>
  </si>
  <si>
    <t>Обособена позиция №2  Рентгенологична апаратура - пълнота на офериране</t>
  </si>
  <si>
    <t>02001</t>
  </si>
  <si>
    <t>Компютър томограф</t>
  </si>
  <si>
    <t>SOMATOM Esprit</t>
  </si>
  <si>
    <t>02002</t>
  </si>
  <si>
    <t>Рентгенов апарат, тип  Мобилен</t>
  </si>
  <si>
    <t xml:space="preserve">   АРМАН - 915</t>
  </si>
  <si>
    <t>02003</t>
  </si>
  <si>
    <t>Рентгенов апарат</t>
  </si>
  <si>
    <t>Poliphos -500, SIEMENS</t>
  </si>
  <si>
    <t>02004</t>
  </si>
  <si>
    <t xml:space="preserve">Рентгенов апарат, тип  Мобилен </t>
  </si>
  <si>
    <t>АРМАН  -1016 01</t>
  </si>
  <si>
    <t>02005</t>
  </si>
  <si>
    <t xml:space="preserve">Мамограф за популационен скрийнинг, </t>
  </si>
  <si>
    <t>MAMMOGRAPH PLUS ITALRAY</t>
  </si>
  <si>
    <t>02006</t>
  </si>
  <si>
    <t>Скопичен рентгенов апарат</t>
  </si>
  <si>
    <t>REX-650 RF</t>
  </si>
  <si>
    <t>LISTEM Корея</t>
  </si>
  <si>
    <t>02007</t>
  </si>
  <si>
    <t>Графичен ренгенов апарат</t>
  </si>
  <si>
    <t>REX-650 R</t>
  </si>
  <si>
    <t>02008</t>
  </si>
  <si>
    <t>Мобилен рентгенов апарат</t>
  </si>
  <si>
    <t>BASIC 4006</t>
  </si>
  <si>
    <t xml:space="preserve"> Италия</t>
  </si>
  <si>
    <t>ОАИЛ</t>
  </si>
  <si>
    <t>02009</t>
  </si>
  <si>
    <t>Високочестотна рентгенова TV систем с мобилно С-рамо</t>
  </si>
  <si>
    <t>мод. SM - 20HF</t>
  </si>
  <si>
    <t>Listem, Корея</t>
  </si>
  <si>
    <t>Операционен блок</t>
  </si>
  <si>
    <t>Обособена позиция №3 Стерилизационна апаратура - пълнота на офериране</t>
  </si>
  <si>
    <t>03001</t>
  </si>
  <si>
    <t>Стерилизатор на пара</t>
  </si>
  <si>
    <t xml:space="preserve"> Селектомат</t>
  </si>
  <si>
    <t>МММ Munchener Medizin Mechanik</t>
  </si>
  <si>
    <t>ЦС</t>
  </si>
  <si>
    <t>03002</t>
  </si>
  <si>
    <t>Нискотемпературен газов стерилизатор</t>
  </si>
  <si>
    <t>Ffrmomat PL 349</t>
  </si>
  <si>
    <t>03003</t>
  </si>
  <si>
    <t>Система за водоподготовка</t>
  </si>
  <si>
    <t>RO 120 DS</t>
  </si>
  <si>
    <t>TKA Wasser Aufbereitungs -system</t>
  </si>
  <si>
    <t>03004</t>
  </si>
  <si>
    <t>Миялна машина за дезинфекция на хирургични инструменти</t>
  </si>
  <si>
    <t>INNOVA M4</t>
  </si>
  <si>
    <t>03005</t>
  </si>
  <si>
    <t>Система за UVC  - дезинфекция</t>
  </si>
  <si>
    <t>Steril Air</t>
  </si>
  <si>
    <t>03006</t>
  </si>
  <si>
    <t>Машина за термично залепване на фолио</t>
  </si>
  <si>
    <t>Обособена позиция №4  Дихателна и анестезиологична апаратура - пълнота на офериране</t>
  </si>
  <si>
    <t>04001</t>
  </si>
  <si>
    <t>Обдишвателен апарат, тип Транспортен преносим респиратор</t>
  </si>
  <si>
    <t xml:space="preserve">    МАКС</t>
  </si>
  <si>
    <t>04002</t>
  </si>
  <si>
    <t>Респиратор</t>
  </si>
  <si>
    <t>MAQUET</t>
  </si>
  <si>
    <t>04003</t>
  </si>
  <si>
    <t>GALILEO Gold</t>
  </si>
  <si>
    <t>04004</t>
  </si>
  <si>
    <t xml:space="preserve">Обдишващ апарат /респиратор/ </t>
  </si>
  <si>
    <t>Evita, 84 09 800</t>
  </si>
  <si>
    <t>Дрегер, Германия</t>
  </si>
  <si>
    <t>04005</t>
  </si>
  <si>
    <t>Респиратор, тип HAMILTON  MEDICAL</t>
  </si>
  <si>
    <t>RAPHAEL</t>
  </si>
  <si>
    <t>04006</t>
  </si>
  <si>
    <t>HAMILTON - C2</t>
  </si>
  <si>
    <t>04007</t>
  </si>
  <si>
    <t>Shangrila 936 CE-mark</t>
  </si>
  <si>
    <t>aeonmed</t>
  </si>
  <si>
    <t>Спешно</t>
  </si>
  <si>
    <t>04008</t>
  </si>
  <si>
    <t>Респиратор, тип портативен</t>
  </si>
  <si>
    <t>SIEM 2001 MI-EL</t>
  </si>
  <si>
    <t>Италия</t>
  </si>
  <si>
    <t>04009</t>
  </si>
  <si>
    <t>Транспортен респиратор, тип портативен</t>
  </si>
  <si>
    <t>Айфкар</t>
  </si>
  <si>
    <t>04010</t>
  </si>
  <si>
    <t>Транспортен респиратор</t>
  </si>
  <si>
    <t>Pneupac Airmix VP1</t>
  </si>
  <si>
    <t>04011</t>
  </si>
  <si>
    <t>Респиратор Drager, тип  Неонатален REF 84 09200-42</t>
  </si>
  <si>
    <t>Baby log 8 000 plus</t>
  </si>
  <si>
    <t>Германия</t>
  </si>
  <si>
    <t>Неонат.-инт.сект.</t>
  </si>
  <si>
    <t>04012</t>
  </si>
  <si>
    <t>Неонатален транспортен вентилатор/ респиратор /</t>
  </si>
  <si>
    <t>CV2</t>
  </si>
  <si>
    <t>Неонатология</t>
  </si>
  <si>
    <t>поръчка</t>
  </si>
  <si>
    <t>04013</t>
  </si>
  <si>
    <t>Анестезиологичен апарат</t>
  </si>
  <si>
    <t>WATO EX 65</t>
  </si>
  <si>
    <t>04014</t>
  </si>
  <si>
    <t>Анестезиологичен апарат с монитор</t>
  </si>
  <si>
    <t>MAQUET FLOW-i</t>
  </si>
  <si>
    <t>04015</t>
  </si>
  <si>
    <t>Artec</t>
  </si>
  <si>
    <t>04016</t>
  </si>
  <si>
    <t>Наркозен апарат- компл., тип Ventilog 2</t>
  </si>
  <si>
    <t>Sulla 808 V, Drager</t>
  </si>
  <si>
    <t>04017</t>
  </si>
  <si>
    <t>Наркозен апарат</t>
  </si>
  <si>
    <t>Сула 808 V</t>
  </si>
  <si>
    <t>Дрегер</t>
  </si>
  <si>
    <t>04018</t>
  </si>
  <si>
    <t>Херана 07</t>
  </si>
  <si>
    <t>04019</t>
  </si>
  <si>
    <t>Cicero M 30240</t>
  </si>
  <si>
    <t>04020</t>
  </si>
  <si>
    <t>Анестезиологична машина</t>
  </si>
  <si>
    <t xml:space="preserve">     Aeon 7200</t>
  </si>
  <si>
    <t>Китай</t>
  </si>
  <si>
    <t>04021</t>
  </si>
  <si>
    <t xml:space="preserve">Дихатален апарат,  тип ТНХ  1  SERVO VENTILATOR  900 D,  SIEMENS -ELEMA </t>
  </si>
  <si>
    <t>SV - 900 D</t>
  </si>
  <si>
    <t xml:space="preserve">SIEMENS - ELEMA </t>
  </si>
  <si>
    <t>Невр.- инт.сектор</t>
  </si>
  <si>
    <t>04022</t>
  </si>
  <si>
    <t>Апарат за неинв. дихателна реанимация на новородени и недоносени деца</t>
  </si>
  <si>
    <t>SIPAP</t>
  </si>
  <si>
    <t>04023</t>
  </si>
  <si>
    <t>Апарат за механична вентилация на новородени деца</t>
  </si>
  <si>
    <t>SERVO-I BASE UNIT</t>
  </si>
  <si>
    <t>Обособена позиция №5 ЕКГ апарати - пълнота на офериране</t>
  </si>
  <si>
    <t>05001</t>
  </si>
  <si>
    <t xml:space="preserve">Електрокардиограф / ЕКГ/, </t>
  </si>
  <si>
    <t>Сardio Сar  2000</t>
  </si>
  <si>
    <t>I ВО, ІІ ВО, ІІІ ВО, СПО</t>
  </si>
  <si>
    <t>05002</t>
  </si>
  <si>
    <t>ZOLL NTP</t>
  </si>
  <si>
    <t>III В.О.</t>
  </si>
  <si>
    <t>05003</t>
  </si>
  <si>
    <t>Електрокардиограф,  тип 6 / 12 канален</t>
  </si>
  <si>
    <t>АТ - 102</t>
  </si>
  <si>
    <t>SCHILLER</t>
  </si>
  <si>
    <t>05004</t>
  </si>
  <si>
    <t xml:space="preserve">Електрокардиограф, тип 3-канален  Cardi Max  </t>
  </si>
  <si>
    <t>FX - 7102</t>
  </si>
  <si>
    <t>Фокуда Китай</t>
  </si>
  <si>
    <t xml:space="preserve">III ВО - функ.диаг., ОАИЛ, Хирургия, III ВО </t>
  </si>
  <si>
    <t>05005</t>
  </si>
  <si>
    <t>ЕКГ - 3 канален</t>
  </si>
  <si>
    <t xml:space="preserve">  CS - 18</t>
  </si>
  <si>
    <t>FUKUDA DENSHI</t>
  </si>
  <si>
    <t>III В.О.-функ.диаг.</t>
  </si>
  <si>
    <t>05006</t>
  </si>
  <si>
    <t>Електрокардиограф  /ЕКГ/ тип  6- канален,  Cardi Max</t>
  </si>
  <si>
    <t>FUKUDA  DENSHI</t>
  </si>
  <si>
    <t>05007</t>
  </si>
  <si>
    <t>ЕКГ апарат</t>
  </si>
  <si>
    <t>SE 12 Progetti</t>
  </si>
  <si>
    <t>III В.О.-инт.сектор</t>
  </si>
  <si>
    <t>05008</t>
  </si>
  <si>
    <t>Кардиовит с принадлежности, ЕКГ  SCHILER AT-1,тип AT-1</t>
  </si>
  <si>
    <t>CARDIOVIT   CH-6341  BAAR</t>
  </si>
  <si>
    <t>АГО-родил. сект.</t>
  </si>
  <si>
    <t>08009</t>
  </si>
  <si>
    <t>Електрокардиограф , тип CARDIOVIT  AT-1</t>
  </si>
  <si>
    <t xml:space="preserve">SCHILER  CH-6340  AT -1 </t>
  </si>
  <si>
    <t>Детско-инт.сектор</t>
  </si>
  <si>
    <t>05010</t>
  </si>
  <si>
    <t xml:space="preserve">ЕКГ, 3-канален </t>
  </si>
  <si>
    <t xml:space="preserve">АТ - 1 </t>
  </si>
  <si>
    <t>Инфекциозно</t>
  </si>
  <si>
    <t>05011</t>
  </si>
  <si>
    <t>ЕКГ</t>
  </si>
  <si>
    <t>EDAN  SE - 300</t>
  </si>
  <si>
    <t>Неврологично</t>
  </si>
  <si>
    <t>05012</t>
  </si>
  <si>
    <t xml:space="preserve">ЕКГ апарат - </t>
  </si>
  <si>
    <t>05013</t>
  </si>
  <si>
    <t>BTL -8 MT plus ECG</t>
  </si>
  <si>
    <t>BTL, Industries, Ltd Обединено кралство</t>
  </si>
  <si>
    <t>05014</t>
  </si>
  <si>
    <t>INOMED</t>
  </si>
  <si>
    <t>05015</t>
  </si>
  <si>
    <t>ЕКГ с принадлежности</t>
  </si>
  <si>
    <t>ПФО</t>
  </si>
  <si>
    <t>05016</t>
  </si>
  <si>
    <t>Kenz cardico 302</t>
  </si>
  <si>
    <t>SUZUKEN Co.LTD</t>
  </si>
  <si>
    <t>05017</t>
  </si>
  <si>
    <t>EKГ , тип  NINON KODEN cardiofax GEM,</t>
  </si>
  <si>
    <t>ECG - 9020K</t>
  </si>
  <si>
    <t>NINON CONDEN CORPORACION</t>
  </si>
  <si>
    <t>05018</t>
  </si>
  <si>
    <t>АТ-101</t>
  </si>
  <si>
    <t>Хемодиализа</t>
  </si>
  <si>
    <t>05019</t>
  </si>
  <si>
    <t xml:space="preserve">Холтер </t>
  </si>
  <si>
    <t>СВ-1300-С</t>
  </si>
  <si>
    <t>05020</t>
  </si>
  <si>
    <t xml:space="preserve">Велоергометър,  тип SECA cardiotest 100, </t>
  </si>
  <si>
    <t>SECA cardiotest 100,  мод. 545  9021004</t>
  </si>
  <si>
    <t>SECA</t>
  </si>
  <si>
    <t>05021</t>
  </si>
  <si>
    <t>Електрокардиограф  FUKUDA DENSHI</t>
  </si>
  <si>
    <t>05022</t>
  </si>
  <si>
    <t>05023</t>
  </si>
  <si>
    <t xml:space="preserve">ЕКГ, 6-канален </t>
  </si>
  <si>
    <t>FX - 7202</t>
  </si>
  <si>
    <t>Обособена позиция №6 Дефибрилатори - пълнота на офериране</t>
  </si>
  <si>
    <t>06001</t>
  </si>
  <si>
    <t>Дефибрилатор</t>
  </si>
  <si>
    <t>06002</t>
  </si>
  <si>
    <t>Дефибрилатор-монитор, тип PHYSIO-CONTROL</t>
  </si>
  <si>
    <t>LIFEPAK 9P</t>
  </si>
  <si>
    <t>III ВО-инт.сектор, Невр.- инт.сектор</t>
  </si>
  <si>
    <t>06003</t>
  </si>
  <si>
    <t xml:space="preserve"> CU - ER 5</t>
  </si>
  <si>
    <t>Корея</t>
  </si>
  <si>
    <t>Автотранспорт</t>
  </si>
  <si>
    <t>06004</t>
  </si>
  <si>
    <t>Дефибрилатор, тип NIHOM KONDEN Cardiolife</t>
  </si>
  <si>
    <t>TEC - 7621 K</t>
  </si>
  <si>
    <t>06005</t>
  </si>
  <si>
    <t>Дефибрилатор бифазен</t>
  </si>
  <si>
    <t>Reanibex 800</t>
  </si>
  <si>
    <t>Bexen Cardio/Osatu, Испания</t>
  </si>
  <si>
    <t>06006</t>
  </si>
  <si>
    <t>Cardio Serv</t>
  </si>
  <si>
    <t>06007</t>
  </si>
  <si>
    <t>06008</t>
  </si>
  <si>
    <t>06009</t>
  </si>
  <si>
    <t>Дефибрилатор, тип Life-point</t>
  </si>
  <si>
    <t>BASIS</t>
  </si>
  <si>
    <t>Испания</t>
  </si>
  <si>
    <t>06010</t>
  </si>
  <si>
    <t>Дефибрилатор, тип Huntleigh</t>
  </si>
  <si>
    <t>LP 200 (Life Pulse 200)</t>
  </si>
  <si>
    <t>Обособена позиция №7 Неврологична апаратура - пълнота на офериране</t>
  </si>
  <si>
    <t>07001</t>
  </si>
  <si>
    <t>Доплерова сонография / Цветен транскраниален, екстракраниален и периферен доплер/</t>
  </si>
  <si>
    <t>EZ - DOP</t>
  </si>
  <si>
    <t>07002</t>
  </si>
  <si>
    <t>Дигитален Електромиограф,  тип EB Neuro,</t>
  </si>
  <si>
    <t>Ne Mus 1</t>
  </si>
  <si>
    <t>07003</t>
  </si>
  <si>
    <t>ЕЕГ</t>
  </si>
  <si>
    <t>НЕЙРОН СПЕКТЪР 4/Р</t>
  </si>
  <si>
    <t>Обособена позиция №8 Хемодиализна апаратура - пълнота на офериране</t>
  </si>
  <si>
    <t>08001</t>
  </si>
  <si>
    <t xml:space="preserve">Апарат за хемодиализа </t>
  </si>
  <si>
    <t>Fresenius  4008  S</t>
  </si>
  <si>
    <t>Fresenius Германия</t>
  </si>
  <si>
    <t>08002</t>
  </si>
  <si>
    <t xml:space="preserve"> 4008  S Classik</t>
  </si>
  <si>
    <t>08003</t>
  </si>
  <si>
    <t>Aqua B plus 1000</t>
  </si>
  <si>
    <t>Обособена позиция №9 Операционна  апаратура І - пълнота на офериране</t>
  </si>
  <si>
    <t>09001</t>
  </si>
  <si>
    <t xml:space="preserve">Електронож 400 W </t>
  </si>
  <si>
    <t>ЕК 410</t>
  </si>
  <si>
    <t>09002</t>
  </si>
  <si>
    <t>Електронож, тип Високочестотен</t>
  </si>
  <si>
    <t>ERBOTOM ICC 300 H</t>
  </si>
  <si>
    <t>09003</t>
  </si>
  <si>
    <t>Електрокоагулатор, ERBE , тип  BF  №10103-000  I</t>
  </si>
  <si>
    <t>ERBOTOM  T 400 C</t>
  </si>
  <si>
    <t>09004</t>
  </si>
  <si>
    <t>Електрокоагулатор</t>
  </si>
  <si>
    <t>АГО-гинекология</t>
  </si>
  <si>
    <t>09005</t>
  </si>
  <si>
    <t>Диатермо-коагулатор</t>
  </si>
  <si>
    <t>Heraeus</t>
  </si>
  <si>
    <t>АГО-операционна</t>
  </si>
  <si>
    <t>09006</t>
  </si>
  <si>
    <t>Електрокоагулатор /електронож/, тип   CF</t>
  </si>
  <si>
    <t xml:space="preserve"> ERBE</t>
  </si>
  <si>
    <t>ERBE, Германия</t>
  </si>
  <si>
    <t>09007</t>
  </si>
  <si>
    <t>Електронож</t>
  </si>
  <si>
    <t>KENTAMED</t>
  </si>
  <si>
    <t>България</t>
  </si>
  <si>
    <t>УНГ-операц. зала</t>
  </si>
  <si>
    <t>09008</t>
  </si>
  <si>
    <t>Електрокоагулатор, тип 10101 - 000</t>
  </si>
  <si>
    <t>Erbotom T71D</t>
  </si>
  <si>
    <t>КВО</t>
  </si>
  <si>
    <t>09009</t>
  </si>
  <si>
    <t>Ортопедичен апарат Комбелайн</t>
  </si>
  <si>
    <t>тип GA 140 мод. AESCULAP</t>
  </si>
  <si>
    <t>Обособена позиция №10 Лабораторна апаратура І -  офериране по номенклатури /ред за ред/</t>
  </si>
  <si>
    <t>10001</t>
  </si>
  <si>
    <t>PCR апарат в реално време</t>
  </si>
  <si>
    <t>StepOne</t>
  </si>
  <si>
    <t>Applied Biosystems, Сингапур</t>
  </si>
  <si>
    <t>МБГ</t>
  </si>
  <si>
    <t>10002</t>
  </si>
  <si>
    <t xml:space="preserve">PCR апарат </t>
  </si>
  <si>
    <t>2720 Thermal Cycler</t>
  </si>
  <si>
    <t>10003</t>
  </si>
  <si>
    <t>Наноспектрофотометър</t>
  </si>
  <si>
    <t>Eppendorf AG, ФРГ</t>
  </si>
  <si>
    <t>10004</t>
  </si>
  <si>
    <t>Анализатор, тип Кръвно-газов</t>
  </si>
  <si>
    <t>ABL-5</t>
  </si>
  <si>
    <t>Radiometer Medikal A/S</t>
  </si>
  <si>
    <t>Клинич. лаборат.</t>
  </si>
  <si>
    <t>10005</t>
  </si>
  <si>
    <t>Автоматичен биохимичен анализатор</t>
  </si>
  <si>
    <t>Cobas Integra 400+</t>
  </si>
  <si>
    <t>Roche Diagnostics LTD</t>
  </si>
  <si>
    <t>10006</t>
  </si>
  <si>
    <t>Хематологичен анализатор</t>
  </si>
  <si>
    <t>KX 21 N + стартов</t>
  </si>
  <si>
    <t>SYSMEX</t>
  </si>
  <si>
    <t>Обособена позиция №11 Операционна  апаратура ІІ - пълнота на офериране</t>
  </si>
  <si>
    <t>11001</t>
  </si>
  <si>
    <t>Мобилна операционна лампа</t>
  </si>
  <si>
    <t>HyLed 8600M</t>
  </si>
  <si>
    <t>11002</t>
  </si>
  <si>
    <t>Trulight 3330004</t>
  </si>
  <si>
    <t xml:space="preserve"> TRUMPF, Германия</t>
  </si>
  <si>
    <t>Еднодневна</t>
  </si>
  <si>
    <t>11003</t>
  </si>
  <si>
    <t>Операционна лампа</t>
  </si>
  <si>
    <t>HyLed 8600</t>
  </si>
  <si>
    <t>11004</t>
  </si>
  <si>
    <t>Двутелна операционна лампа - таванна</t>
  </si>
  <si>
    <t>iLed 3/5</t>
  </si>
  <si>
    <t>11005</t>
  </si>
  <si>
    <t>11006</t>
  </si>
  <si>
    <t>Операционна лампа Кокиче</t>
  </si>
  <si>
    <t>АГО-операционна, Операционен блок</t>
  </si>
  <si>
    <t>11007</t>
  </si>
  <si>
    <t>Лампа операц. с 4 бренера</t>
  </si>
  <si>
    <t>Очно-операц.зала</t>
  </si>
  <si>
    <t>11008</t>
  </si>
  <si>
    <t>Лампа операционна</t>
  </si>
  <si>
    <t>тип L 400</t>
  </si>
  <si>
    <t>11009</t>
  </si>
  <si>
    <t>Операционна маса със стандартна и специализирана окомплектовка</t>
  </si>
  <si>
    <t>HyBase 6100</t>
  </si>
  <si>
    <t>Mindrey Китай</t>
  </si>
  <si>
    <t>11010</t>
  </si>
  <si>
    <t>Универсална операционна маса</t>
  </si>
  <si>
    <t>Saturu select3.02</t>
  </si>
  <si>
    <t>11011</t>
  </si>
  <si>
    <t>Операционна маса</t>
  </si>
  <si>
    <t>SU-02.0</t>
  </si>
  <si>
    <t>Полша</t>
  </si>
  <si>
    <t>АГО-родил. сект., АГО-гинекология</t>
  </si>
  <si>
    <t>11012</t>
  </si>
  <si>
    <t>Хидравлична родилна операционна маса</t>
  </si>
  <si>
    <t>11013</t>
  </si>
  <si>
    <t>11014</t>
  </si>
  <si>
    <t>ASM</t>
  </si>
  <si>
    <t>УНГ-операц. зала, КВО</t>
  </si>
  <si>
    <t>Обособена позиция №12 Ендоскопска апаратура - пълнота на офериране</t>
  </si>
  <si>
    <t>12001</t>
  </si>
  <si>
    <t>Фиброгастроскоп</t>
  </si>
  <si>
    <t>Олимпус</t>
  </si>
  <si>
    <t>І ВО</t>
  </si>
  <si>
    <t>12002</t>
  </si>
  <si>
    <t xml:space="preserve">Ректоскоп </t>
  </si>
  <si>
    <t>12003</t>
  </si>
  <si>
    <t>Комплект видеосистема за колоно и гастроскопия</t>
  </si>
  <si>
    <t>12004</t>
  </si>
  <si>
    <t xml:space="preserve">Гастроскоп </t>
  </si>
  <si>
    <t>RMSVG</t>
  </si>
  <si>
    <t>12005</t>
  </si>
  <si>
    <t>Лапароскопска система</t>
  </si>
  <si>
    <t>Endo Camera</t>
  </si>
  <si>
    <t>12006</t>
  </si>
  <si>
    <t>Бронхоскоп</t>
  </si>
  <si>
    <t>12007</t>
  </si>
  <si>
    <t>Набор за гинекологични лапароскопски операции</t>
  </si>
  <si>
    <t>АГО</t>
  </si>
  <si>
    <t>12008</t>
  </si>
  <si>
    <t>Комплект лапароскопска и хистероскопска апаратура</t>
  </si>
  <si>
    <t>WISAP</t>
  </si>
  <si>
    <t>Хирургия</t>
  </si>
  <si>
    <t>12009</t>
  </si>
  <si>
    <t>Артроскопски комплект,тип 450 ВV, Class : Type 1/ BF</t>
  </si>
  <si>
    <t xml:space="preserve"> KARL STORZ-ENDOSKOPE</t>
  </si>
  <si>
    <t>ФРГ, Япония</t>
  </si>
  <si>
    <t>Ортоп. и травмат.</t>
  </si>
  <si>
    <t>Обособена позиция №13 Ехографска апаратура - пълнота на офериране</t>
  </si>
  <si>
    <t>13001</t>
  </si>
  <si>
    <t xml:space="preserve">Ехограф, тип FUKUDA </t>
  </si>
  <si>
    <t>мод. UF - 4000</t>
  </si>
  <si>
    <t>Япония</t>
  </si>
  <si>
    <t>I В.О.</t>
  </si>
  <si>
    <t>13002</t>
  </si>
  <si>
    <t>Ехограф, мод. - комплект</t>
  </si>
  <si>
    <t>ALOKA ProSound</t>
  </si>
  <si>
    <t>13003</t>
  </si>
  <si>
    <t>Ехограф</t>
  </si>
  <si>
    <t>CHISON - 600 M  Е</t>
  </si>
  <si>
    <t>13004</t>
  </si>
  <si>
    <t>Ултра-звукова система/ехограф/,версия 1.1 /допл.с-ма /</t>
  </si>
  <si>
    <t>MINDRAY,  мод. DC-6</t>
  </si>
  <si>
    <t>13005</t>
  </si>
  <si>
    <t xml:space="preserve">Ехограф </t>
  </si>
  <si>
    <t>BIDOP C4 MHz</t>
  </si>
  <si>
    <t>13006</t>
  </si>
  <si>
    <t>Ехографски апарат FUKUDA DENSHI  FF sonic, тип Class I UF - 4 100</t>
  </si>
  <si>
    <t>UF - 4 100 A</t>
  </si>
  <si>
    <t>13007</t>
  </si>
  <si>
    <t>Ехограф,  с  2 трансдюсера</t>
  </si>
  <si>
    <t>мод. А6</t>
  </si>
  <si>
    <t xml:space="preserve">ПФО </t>
  </si>
  <si>
    <t>13008</t>
  </si>
  <si>
    <t>Ултразвукова диагностична система /ехограф/</t>
  </si>
  <si>
    <t xml:space="preserve"> SONOLINE  SI - 250 E</t>
  </si>
  <si>
    <t>SIEMENS Германия</t>
  </si>
  <si>
    <t>13009</t>
  </si>
  <si>
    <t>Ехограф , тип   3D</t>
  </si>
  <si>
    <t>VOLUSON  730  PRO</t>
  </si>
  <si>
    <t xml:space="preserve">GE Medical System </t>
  </si>
  <si>
    <t>13010</t>
  </si>
  <si>
    <t>Ехограф, тип  Fukuda</t>
  </si>
  <si>
    <t>UF - 4100</t>
  </si>
  <si>
    <t xml:space="preserve">  Япония</t>
  </si>
  <si>
    <t>Хирургично</t>
  </si>
  <si>
    <t>13011</t>
  </si>
  <si>
    <t>Уылтразвукова система / Ехограф /, тип Неонатален</t>
  </si>
  <si>
    <t>ACUSON  X 30010133170</t>
  </si>
  <si>
    <t>Детско</t>
  </si>
  <si>
    <t>13012</t>
  </si>
  <si>
    <t>Ехограф FUKUDA DENSHI, тип  FF sonic</t>
  </si>
  <si>
    <t xml:space="preserve"> UF-4000 L1</t>
  </si>
  <si>
    <t>13013</t>
  </si>
  <si>
    <t>Дигитална диагностична ултразвукова система /ехокардиограф/, тип ALOKA  SSD - 4000 Plus</t>
  </si>
  <si>
    <t>SSD 4000  ProSound PHD Plus</t>
  </si>
  <si>
    <t>13014</t>
  </si>
  <si>
    <t>Доплер, със сонда</t>
  </si>
  <si>
    <t>Обособена позиция №14 Офталмологична апаратура - пълнота на офериране</t>
  </si>
  <si>
    <t>14001</t>
  </si>
  <si>
    <t>Шпалт лампа</t>
  </si>
  <si>
    <t>Очно</t>
  </si>
  <si>
    <t>14002</t>
  </si>
  <si>
    <t>Диаптомер</t>
  </si>
  <si>
    <t>14003</t>
  </si>
  <si>
    <t>Офтазон</t>
  </si>
  <si>
    <t>14004</t>
  </si>
  <si>
    <t>Офталмометър-рефрактометър</t>
  </si>
  <si>
    <t>14005</t>
  </si>
  <si>
    <t>Офталмоскоп, ръчен</t>
  </si>
  <si>
    <t>14006</t>
  </si>
  <si>
    <t>Пахиметър</t>
  </si>
  <si>
    <t>Alcon</t>
  </si>
  <si>
    <t>14007</t>
  </si>
  <si>
    <t>Компютърен периметър</t>
  </si>
  <si>
    <t>14008</t>
  </si>
  <si>
    <t>Авторефрактометър</t>
  </si>
  <si>
    <t>PLUSOPTIX A12C</t>
  </si>
  <si>
    <t>14009</t>
  </si>
  <si>
    <t>Комбиниран апарат за ехография и пахиметрия</t>
  </si>
  <si>
    <t>14010</t>
  </si>
  <si>
    <t xml:space="preserve">Операционен микроскоп, </t>
  </si>
  <si>
    <t>мод. OPMI 1 FR</t>
  </si>
  <si>
    <t>Обособена позиция №15 Неонатологична апаратура - пълнота на офериране</t>
  </si>
  <si>
    <t>15001</t>
  </si>
  <si>
    <t xml:space="preserve">Система за интензивни грижи за новородено   </t>
  </si>
  <si>
    <t>AIR-SHIELDS  System  7821</t>
  </si>
  <si>
    <t>15002</t>
  </si>
  <si>
    <t>Кувьоз, тип Транспортен</t>
  </si>
  <si>
    <t xml:space="preserve">ATOM  TRANSCAPSULE V - 808   </t>
  </si>
  <si>
    <t>15003</t>
  </si>
  <si>
    <t>Кувьоз /инкубатор /, тип XP Amenity INFANT INCUBATOR</t>
  </si>
  <si>
    <t>Lullaby Incubator XP</t>
  </si>
  <si>
    <t>GEKlinik Sistemler Tic.A.S. Турция</t>
  </si>
  <si>
    <t>15004</t>
  </si>
  <si>
    <t>Кувьоз, тип DRAGER CALEO</t>
  </si>
  <si>
    <t>REF  2M 50 555-12</t>
  </si>
  <si>
    <t>Кувьоз Vita, тип WEYER, THERMOCARE</t>
  </si>
  <si>
    <t>WY 2400</t>
  </si>
  <si>
    <t>15005</t>
  </si>
  <si>
    <t>Кувьоз</t>
  </si>
  <si>
    <t>Lullaby Incubatir XP</t>
  </si>
  <si>
    <t>15006</t>
  </si>
  <si>
    <t>Бебешки резусцитатор</t>
  </si>
  <si>
    <t>Neopuff</t>
  </si>
  <si>
    <t>15007</t>
  </si>
  <si>
    <t>Лампа синя светлина /  за  фототерапия /</t>
  </si>
  <si>
    <t>Photo-Terapy 4000 DRAGER</t>
  </si>
  <si>
    <t>15008</t>
  </si>
  <si>
    <t>Лампа за фототерапия</t>
  </si>
  <si>
    <t>MEDIPREMA - BERCEAU 360</t>
  </si>
  <si>
    <t>Франция</t>
  </si>
  <si>
    <t>15009</t>
  </si>
  <si>
    <t>Инкубатор за интензивни грижи за новородени</t>
  </si>
  <si>
    <t>Draeger ISOLETTE</t>
  </si>
  <si>
    <t>15010</t>
  </si>
  <si>
    <t>Транспортен инкубатор с интензивен респиратор с монитор за интензивна терапия за новородени деца</t>
  </si>
  <si>
    <t>Draeger TI500GLOBE-TROTTERIC</t>
  </si>
  <si>
    <t>15011</t>
  </si>
  <si>
    <t>LED лампа за фототерапия</t>
  </si>
  <si>
    <t>KML F-01</t>
  </si>
  <si>
    <t>Обособена позиция №16 Пневмо-фтизиатрична апаратура - пълнота на офериране</t>
  </si>
  <si>
    <t>16001</t>
  </si>
  <si>
    <t>Спирометър</t>
  </si>
  <si>
    <t>Спирококом Б 105</t>
  </si>
  <si>
    <t>16002</t>
  </si>
  <si>
    <t>SPIROLAB  II  MIR -  010</t>
  </si>
  <si>
    <t>16003</t>
  </si>
  <si>
    <t>Спирометър, тип Джобен</t>
  </si>
  <si>
    <t>Spirodoc  Ver.3.2</t>
  </si>
  <si>
    <t>16004</t>
  </si>
  <si>
    <t xml:space="preserve">Апарат за функционално изследване </t>
  </si>
  <si>
    <t>Мастер Скоп</t>
  </si>
  <si>
    <t>16005</t>
  </si>
  <si>
    <t>Апарат за терапия на дихално нарушение</t>
  </si>
  <si>
    <t xml:space="preserve"> CPAP-D, Auto CPAP-D </t>
  </si>
  <si>
    <t>16006</t>
  </si>
  <si>
    <t>Апарат за терапия на обезитас</t>
  </si>
  <si>
    <t xml:space="preserve"> BRAP 25AD</t>
  </si>
  <si>
    <t>16007</t>
  </si>
  <si>
    <t>Скринингово устройство за дихат.</t>
  </si>
  <si>
    <t>16008</t>
  </si>
  <si>
    <t>Мобилен апарат за функционално изследване</t>
  </si>
  <si>
    <t>Обособена позиция №17 Оториноларингологична апаратура - пълнота на офериране</t>
  </si>
  <si>
    <t>17001</t>
  </si>
  <si>
    <t>Тимпанометър / анализатор на средно ухо</t>
  </si>
  <si>
    <t>MI 34</t>
  </si>
  <si>
    <t>УНГ</t>
  </si>
  <si>
    <t>17002</t>
  </si>
  <si>
    <t>Електронистагмограф</t>
  </si>
  <si>
    <t>АТ 200</t>
  </si>
  <si>
    <t>COMSYSTEM</t>
  </si>
  <si>
    <t>17003</t>
  </si>
  <si>
    <t>Отоневрологичен стол</t>
  </si>
  <si>
    <t>NET 1420</t>
  </si>
  <si>
    <t>17004</t>
  </si>
  <si>
    <t>Аудиометър</t>
  </si>
  <si>
    <t>SIBELSOUND 400 АО</t>
  </si>
  <si>
    <t>SIBELS  S.A, Испания</t>
  </si>
  <si>
    <t>17005</t>
  </si>
  <si>
    <t>Микроскоп операционен</t>
  </si>
  <si>
    <t>CARL ZAIS JENA</t>
  </si>
  <si>
    <t>Германия                                         20178</t>
  </si>
  <si>
    <t>Обособена позиция №18 Инфузионни и аспирационни помпи - пълнота на офериране</t>
  </si>
  <si>
    <t>18001</t>
  </si>
  <si>
    <t>Инфузионна помпа</t>
  </si>
  <si>
    <t>ИП 2 / 50</t>
  </si>
  <si>
    <t>Импулс, България</t>
  </si>
  <si>
    <t xml:space="preserve">I ВО,III ВО-инт.сектор, Детско-инт.сектор, Невр.- инт.сектор, Неонатология, Спешно, Хирургия, Инфекциозно </t>
  </si>
  <si>
    <t>18002</t>
  </si>
  <si>
    <t>Инфузионна помпа, тип Волуметрична</t>
  </si>
  <si>
    <t>Volumat Agilia BG</t>
  </si>
  <si>
    <t>III В.О.-инт.сектор, Детско-инт.сектор</t>
  </si>
  <si>
    <t>18003</t>
  </si>
  <si>
    <t xml:space="preserve">Инфузионна помпа </t>
  </si>
  <si>
    <t xml:space="preserve">PILOTE  A2  IS2 Fresenius Vial  </t>
  </si>
  <si>
    <t>Fresenius</t>
  </si>
  <si>
    <t>III ВО, Неврологично, Неонатология, ОАИЛ, Спешно</t>
  </si>
  <si>
    <t>18004</t>
  </si>
  <si>
    <t>SEP 10 S Plus</t>
  </si>
  <si>
    <t>UAB VILTEСHMEDA Вилнюс, Литва</t>
  </si>
  <si>
    <t>18005</t>
  </si>
  <si>
    <t>MS 2200</t>
  </si>
  <si>
    <t>18006</t>
  </si>
  <si>
    <t>SK 600</t>
  </si>
  <si>
    <t>18007</t>
  </si>
  <si>
    <t xml:space="preserve">Volumed   </t>
  </si>
  <si>
    <t>18008</t>
  </si>
  <si>
    <t>SK 500I</t>
  </si>
  <si>
    <t>18009</t>
  </si>
  <si>
    <t>18010</t>
  </si>
  <si>
    <t>BBraun</t>
  </si>
  <si>
    <t>18011</t>
  </si>
  <si>
    <t xml:space="preserve">    SN - 50 C6</t>
  </si>
  <si>
    <t>SINO MEDICAL-DEVICE, Англия</t>
  </si>
  <si>
    <t>18012</t>
  </si>
  <si>
    <t>18013</t>
  </si>
  <si>
    <t xml:space="preserve">Perfusor Compact S, </t>
  </si>
  <si>
    <t>Bbraun</t>
  </si>
  <si>
    <t>18014</t>
  </si>
  <si>
    <t>Спринцовка помпа</t>
  </si>
  <si>
    <t>18015</t>
  </si>
  <si>
    <t>Перфузионна помпа</t>
  </si>
  <si>
    <t>18016</t>
  </si>
  <si>
    <t xml:space="preserve">Перфузионна помпа                   </t>
  </si>
  <si>
    <t>18017</t>
  </si>
  <si>
    <t>Перфузор</t>
  </si>
  <si>
    <t>18018</t>
  </si>
  <si>
    <t>Секура</t>
  </si>
  <si>
    <t>18019</t>
  </si>
  <si>
    <t xml:space="preserve">Перфузор </t>
  </si>
  <si>
    <t>Компакт  S</t>
  </si>
  <si>
    <t>18020</t>
  </si>
  <si>
    <t>18021</t>
  </si>
  <si>
    <t>Fresenius Vial</t>
  </si>
  <si>
    <t>18022</t>
  </si>
  <si>
    <t>Аспирационна помпа</t>
  </si>
  <si>
    <t>18023</t>
  </si>
  <si>
    <t>18024</t>
  </si>
  <si>
    <t>ATMOS</t>
  </si>
  <si>
    <t>18025</t>
  </si>
  <si>
    <t xml:space="preserve">Аспириращо устройство, MEDAP </t>
  </si>
  <si>
    <t>тип  Р 7050</t>
  </si>
  <si>
    <t>18026</t>
  </si>
  <si>
    <t>Текno TM 100</t>
  </si>
  <si>
    <t>18027</t>
  </si>
  <si>
    <t>Аспиратор електрически</t>
  </si>
  <si>
    <t>OX - 2</t>
  </si>
  <si>
    <t>Обособена позиция №19 Монитори - пълнота на офериране</t>
  </si>
  <si>
    <t>19001</t>
  </si>
  <si>
    <t>Пациентен монитор</t>
  </si>
  <si>
    <t>HEWLETT- PACKARD, ФРГ</t>
  </si>
  <si>
    <t>19002</t>
  </si>
  <si>
    <t xml:space="preserve"> М 8 В</t>
  </si>
  <si>
    <t>19003</t>
  </si>
  <si>
    <t xml:space="preserve">Монитор, тип Пациентен </t>
  </si>
  <si>
    <t>БИОТРОНИК Р110</t>
  </si>
  <si>
    <t>III В.О.-инт.сектор, Спешно, ОАИЛ</t>
  </si>
  <si>
    <t>19004</t>
  </si>
  <si>
    <t>Монитор-ЕКГ   SIEMENS /акушерски/ тип SIRECUST  404-1</t>
  </si>
  <si>
    <t>мод. 45  288  444   EH 438</t>
  </si>
  <si>
    <t>19005</t>
  </si>
  <si>
    <t>Монитор, тип Акушерски</t>
  </si>
  <si>
    <t>BD 4000 XS-2,  Huntleigh</t>
  </si>
  <si>
    <t>Huntleigh</t>
  </si>
  <si>
    <t>19006</t>
  </si>
  <si>
    <t>Монитор, тип Пациентен</t>
  </si>
  <si>
    <t>MEC - 1200</t>
  </si>
  <si>
    <t>19007</t>
  </si>
  <si>
    <t>19008</t>
  </si>
  <si>
    <t>Фетален монитор</t>
  </si>
  <si>
    <t xml:space="preserve"> FC-700</t>
  </si>
  <si>
    <t>19009</t>
  </si>
  <si>
    <t>Монитор пациентен, тип CG-1GS-21-02, мод</t>
  </si>
  <si>
    <t>.DATEX-Ohmeda CARDIOCAP II</t>
  </si>
  <si>
    <t>Hoyer BREMEN Германия</t>
  </si>
  <si>
    <t>19010</t>
  </si>
  <si>
    <t>Монитор пациентен, тип F- LM1..02</t>
  </si>
  <si>
    <t>Datex - Ohmeda</t>
  </si>
  <si>
    <t>19011</t>
  </si>
  <si>
    <t>Монитор , мод. Кontron</t>
  </si>
  <si>
    <t>19012</t>
  </si>
  <si>
    <t>Монитор, пациентен, тип SIRECUST 1281,</t>
  </si>
  <si>
    <t xml:space="preserve">    87  92  111  Е2501</t>
  </si>
  <si>
    <t>SIEMENS</t>
  </si>
  <si>
    <t>19013</t>
  </si>
  <si>
    <t xml:space="preserve">Мултипараметричен пациентен монитор  </t>
  </si>
  <si>
    <t>CMS 8000</t>
  </si>
  <si>
    <t>19014</t>
  </si>
  <si>
    <t>Пациентен монитор, тип CH-S-21-03</t>
  </si>
  <si>
    <t xml:space="preserve">CARDIOCAR ІІ   </t>
  </si>
  <si>
    <t xml:space="preserve">Datex , Германия </t>
  </si>
  <si>
    <t>19015</t>
  </si>
  <si>
    <t>Кардиомонитор</t>
  </si>
  <si>
    <t>RSM 784</t>
  </si>
  <si>
    <t>19016</t>
  </si>
  <si>
    <t>Монитор пациентен</t>
  </si>
  <si>
    <t>19017</t>
  </si>
  <si>
    <t xml:space="preserve">ЕКГ - монитор  </t>
  </si>
  <si>
    <t>М 301</t>
  </si>
  <si>
    <t>19018</t>
  </si>
  <si>
    <t>Монитор за кърмаче</t>
  </si>
  <si>
    <t>19019</t>
  </si>
  <si>
    <t>Монитор пациентен /за кърмаче/</t>
  </si>
  <si>
    <t>bionet мод. BM3</t>
  </si>
  <si>
    <t>19020</t>
  </si>
  <si>
    <t>Монитор пациентен, тип Nellcor</t>
  </si>
  <si>
    <t>РМ - 7000</t>
  </si>
  <si>
    <t>19021</t>
  </si>
  <si>
    <t>Неонатален монитор</t>
  </si>
  <si>
    <t>ЕМА</t>
  </si>
  <si>
    <t>19022</t>
  </si>
  <si>
    <t>Монитор</t>
  </si>
  <si>
    <t>Smart Vison</t>
  </si>
  <si>
    <t>Progetti</t>
  </si>
  <si>
    <t>19024</t>
  </si>
  <si>
    <t>Bene view T5</t>
  </si>
  <si>
    <t>Myndray</t>
  </si>
  <si>
    <t>19025</t>
  </si>
  <si>
    <t>Mindray MEC-1200</t>
  </si>
  <si>
    <t>19026</t>
  </si>
  <si>
    <t>С-ма от 10 пац.монитора с централна мониторна станция</t>
  </si>
  <si>
    <t>Myndray IMEC 10</t>
  </si>
  <si>
    <t>19027</t>
  </si>
  <si>
    <t>Пулсоксиметър</t>
  </si>
  <si>
    <t>Ri- fox</t>
  </si>
  <si>
    <t>19028</t>
  </si>
  <si>
    <t>Пулсоксиметър МР 111</t>
  </si>
  <si>
    <t>19029</t>
  </si>
  <si>
    <t>Пулсов оксиметър</t>
  </si>
  <si>
    <t xml:space="preserve">Корея от "Nellcor Puritan Bennett" </t>
  </si>
  <si>
    <t>19030</t>
  </si>
  <si>
    <t>Биотроник</t>
  </si>
  <si>
    <t>19031</t>
  </si>
  <si>
    <t>Datascope</t>
  </si>
  <si>
    <t>19041</t>
  </si>
  <si>
    <t>Mindray</t>
  </si>
  <si>
    <t>19042</t>
  </si>
  <si>
    <t>19043</t>
  </si>
  <si>
    <t>Пулсооксиметър</t>
  </si>
  <si>
    <t>II В.О.</t>
  </si>
  <si>
    <t>19044</t>
  </si>
  <si>
    <t>ЕМА М101 А</t>
  </si>
  <si>
    <t>19045</t>
  </si>
  <si>
    <t>Преносим монитор - Диаскоп</t>
  </si>
  <si>
    <t>DS 5213</t>
  </si>
  <si>
    <t>Монитор за основни жшзнени функции с пулсоксиметър</t>
  </si>
  <si>
    <t>Draeger Vista 120</t>
  </si>
  <si>
    <t>Обособена позиция №20 Физиотерапевтична апаратура - пълнота на офериране</t>
  </si>
  <si>
    <t>20001</t>
  </si>
  <si>
    <t xml:space="preserve">Апарат </t>
  </si>
  <si>
    <t>Стил</t>
  </si>
  <si>
    <t>ОФРМ</t>
  </si>
  <si>
    <t>20002</t>
  </si>
  <si>
    <t>Апарат ултразвуков</t>
  </si>
  <si>
    <t>TuR US6</t>
  </si>
  <si>
    <t xml:space="preserve">   Германия</t>
  </si>
  <si>
    <t>20003</t>
  </si>
  <si>
    <t>Д`арсонвал</t>
  </si>
  <si>
    <t>Искра-1</t>
  </si>
  <si>
    <t>СССР</t>
  </si>
  <si>
    <t>20004</t>
  </si>
  <si>
    <t>Йонофоратор</t>
  </si>
  <si>
    <t>N-5T</t>
  </si>
  <si>
    <t xml:space="preserve">   България</t>
  </si>
  <si>
    <t>20005</t>
  </si>
  <si>
    <t xml:space="preserve">Апарат за микровълн.терапия </t>
  </si>
  <si>
    <t>Луч-2</t>
  </si>
  <si>
    <t xml:space="preserve">  СССР</t>
  </si>
  <si>
    <t>20006</t>
  </si>
  <si>
    <t>Апарат за ултракъси вълни</t>
  </si>
  <si>
    <t>20007</t>
  </si>
  <si>
    <t xml:space="preserve">Магнит </t>
  </si>
  <si>
    <t>Н 80</t>
  </si>
  <si>
    <t xml:space="preserve">  България</t>
  </si>
  <si>
    <t>20008</t>
  </si>
  <si>
    <t>Галваностат</t>
  </si>
  <si>
    <t>20009</t>
  </si>
  <si>
    <t>Интервак</t>
  </si>
  <si>
    <t>20010</t>
  </si>
  <si>
    <t>Апарат за микровъл. терапия</t>
  </si>
  <si>
    <t>Луч-58-1</t>
  </si>
  <si>
    <t xml:space="preserve">   СССР</t>
  </si>
  <si>
    <t>20011</t>
  </si>
  <si>
    <t xml:space="preserve">Електростимулатор </t>
  </si>
  <si>
    <t>BC-12-1</t>
  </si>
  <si>
    <t>20012</t>
  </si>
  <si>
    <t>Инхалатор, тип Ултразвуков айрозолов</t>
  </si>
  <si>
    <t>TUR  USI-50</t>
  </si>
  <si>
    <t>20013</t>
  </si>
  <si>
    <t>Стимулатор</t>
  </si>
  <si>
    <t>Стимул 1</t>
  </si>
  <si>
    <t>20014</t>
  </si>
  <si>
    <t>Апарат за ВВ терапия, тип Стимулатор</t>
  </si>
  <si>
    <t>ИНС</t>
  </si>
  <si>
    <t>20015</t>
  </si>
  <si>
    <t>Бипулсатор</t>
  </si>
  <si>
    <t>20016</t>
  </si>
  <si>
    <t>Магнитен велоергометър</t>
  </si>
  <si>
    <t xml:space="preserve">  </t>
  </si>
  <si>
    <t>20017</t>
  </si>
  <si>
    <t>Крос тренажор</t>
  </si>
  <si>
    <t>20018</t>
  </si>
  <si>
    <t>Апарат за нискочестотна терапия, тип BIOREM</t>
  </si>
  <si>
    <t>BRT-8</t>
  </si>
  <si>
    <t>20019</t>
  </si>
  <si>
    <t xml:space="preserve">Инхалатор, тип 038 Компресорен </t>
  </si>
  <si>
    <t>PARI  Junior BOY</t>
  </si>
  <si>
    <t>20020</t>
  </si>
  <si>
    <t>Инхалатор, тип Ултразвуков</t>
  </si>
  <si>
    <t>ПРОФИ - СОНИК</t>
  </si>
  <si>
    <t>Югославия</t>
  </si>
  <si>
    <t>20021</t>
  </si>
  <si>
    <t>Система за  UV терапия, тип UV-Senzor</t>
  </si>
  <si>
    <t>VARIOCONTROL</t>
  </si>
  <si>
    <t>20022</t>
  </si>
  <si>
    <t>Ултразвукова лампа, тип WALDMAN</t>
  </si>
  <si>
    <t>UV  801 BL</t>
  </si>
  <si>
    <t>20023</t>
  </si>
  <si>
    <t>Апарат за магнитотерапия</t>
  </si>
  <si>
    <t>Магнит - 89 М</t>
  </si>
  <si>
    <t>20024</t>
  </si>
  <si>
    <t>Апарат за Диадинамични токове</t>
  </si>
  <si>
    <t>DYADIN  2</t>
  </si>
  <si>
    <t>20025</t>
  </si>
  <si>
    <t>Апарат за Лимфен дренаж, тип ITO  MEDOMER</t>
  </si>
  <si>
    <t>DM-5000-A7048-N1-C001</t>
  </si>
  <si>
    <t>20026</t>
  </si>
  <si>
    <t>Апарат за лазер терапия, тип BTL - 5000 Siries</t>
  </si>
  <si>
    <t>BTL - 5110 Laser</t>
  </si>
  <si>
    <t>20027</t>
  </si>
  <si>
    <t>Апарат за магнитотерапия  МАС 1218</t>
  </si>
  <si>
    <t>MAGNETOMED  8400</t>
  </si>
  <si>
    <t>20028</t>
  </si>
  <si>
    <t>Апарат за микровълнова терапия</t>
  </si>
  <si>
    <t>20029</t>
  </si>
  <si>
    <t>Инхалатор - PARI  сер.№ BBXZEA0124</t>
  </si>
  <si>
    <t>20030</t>
  </si>
  <si>
    <t>Инхалатор, тип Портативен</t>
  </si>
  <si>
    <t>Обособена позиция №21 Стоматологична апаратура - пълнота на офериране</t>
  </si>
  <si>
    <t>21001</t>
  </si>
  <si>
    <t xml:space="preserve">Фото лампа, </t>
  </si>
  <si>
    <t>мод. Monitex</t>
  </si>
  <si>
    <t>Стоматолог. к-т</t>
  </si>
  <si>
    <t>21002</t>
  </si>
  <si>
    <t>Комплект стоматологичен стол и стоматологична машина</t>
  </si>
  <si>
    <t>RHA, anvita DENTAL UNIT</t>
  </si>
  <si>
    <t>Обособена позиция №22 Лабораторна апаратура ІІ -  офериране по номенклатури /ред за ред/</t>
  </si>
  <si>
    <t xml:space="preserve">Апарат за автоматично оцветяване на туберкулозата   центрофуга </t>
  </si>
  <si>
    <t>AeroSpay</t>
  </si>
  <si>
    <t>TB Slide Stainer</t>
  </si>
  <si>
    <t>Микробиология за ТБ</t>
  </si>
  <si>
    <t>Лабораторен вортекс</t>
  </si>
  <si>
    <t>Vortex V-1 plus</t>
  </si>
  <si>
    <t>Микроб. за туберк.</t>
  </si>
  <si>
    <t>PH - метър</t>
  </si>
  <si>
    <t>MP 521 Lab pH/Cond Meter</t>
  </si>
  <si>
    <t>SANSIN, Китай</t>
  </si>
  <si>
    <t>Захранване на хоризонтална електрофореза</t>
  </si>
  <si>
    <t>Consort EV 231</t>
  </si>
  <si>
    <t>Белгия</t>
  </si>
  <si>
    <t>Документираща система за агарозен гел</t>
  </si>
  <si>
    <t>ETX-F20.M</t>
  </si>
  <si>
    <t>Ламинарен кабинет</t>
  </si>
  <si>
    <t>MN 120</t>
  </si>
  <si>
    <t>NUVE  SANAYI MALZEMELERI IMALAT VE TICARET  A.S.</t>
  </si>
  <si>
    <t>Ламинарен кабинет KS 12 Thermo</t>
  </si>
  <si>
    <t>Hera safe</t>
  </si>
  <si>
    <t>Три сел / Tray Cell /</t>
  </si>
  <si>
    <t>тип 105.800</t>
  </si>
  <si>
    <t>Hellma GmbH&amp;Co KG</t>
  </si>
  <si>
    <t>Креостат Leica</t>
  </si>
  <si>
    <t xml:space="preserve"> Leica</t>
  </si>
  <si>
    <t>Клинич. патология</t>
  </si>
  <si>
    <t>Микротом, мод. LEICA  KM 2235</t>
  </si>
  <si>
    <t>мод. LEICA  KM 2235</t>
  </si>
  <si>
    <t>Коагулометър, тип КС 4А</t>
  </si>
  <si>
    <t>AMELUNG - 4A</t>
  </si>
  <si>
    <t>Автоматичен имунологичен анализатор, тип Version : M01K95E</t>
  </si>
  <si>
    <t>mini-VIDAS</t>
  </si>
  <si>
    <t>Biomerieux, Франция</t>
  </si>
  <si>
    <t>Анализатор</t>
  </si>
  <si>
    <t>NykoCard READER  II</t>
  </si>
  <si>
    <t>Axis Shield, Норвегия</t>
  </si>
  <si>
    <t>Анализатор, тип Електролитен</t>
  </si>
  <si>
    <t>EasyElektroLyte Na/K/Cl</t>
  </si>
  <si>
    <t>Medica Corporation, САЩ</t>
  </si>
  <si>
    <t>Коагулометър</t>
  </si>
  <si>
    <t>SYSMEX  CA 560</t>
  </si>
  <si>
    <t>Автоматичен анализатор, тип Биохимичен</t>
  </si>
  <si>
    <t>RA 1000</t>
  </si>
  <si>
    <t>Техникон, Ирландия</t>
  </si>
  <si>
    <t>Глюкоанализатор, тип Автоматичен</t>
  </si>
  <si>
    <t>KABE</t>
  </si>
  <si>
    <t>KABE LABORTECHNIK, Германия</t>
  </si>
  <si>
    <t>Апарат за определяне на глюкоза и лактат</t>
  </si>
  <si>
    <t>Diasys</t>
  </si>
  <si>
    <t>ХS-800i</t>
  </si>
  <si>
    <t>Обособена позиция №23 Друга лабораторна  апаратура  -  офериране по номенклатури /ред за ред/</t>
  </si>
  <si>
    <t>23001</t>
  </si>
  <si>
    <t>Микроскоп</t>
  </si>
  <si>
    <t>23002</t>
  </si>
  <si>
    <t>CARL  ZEISS</t>
  </si>
  <si>
    <t>23003</t>
  </si>
  <si>
    <t>23004</t>
  </si>
  <si>
    <t>Микроскоп бинокулярен, тип Carl  Zeis</t>
  </si>
  <si>
    <t>Prismo Star 415 500-0001</t>
  </si>
  <si>
    <t>23005</t>
  </si>
  <si>
    <t>Бикулярен микроскоп</t>
  </si>
  <si>
    <t>Серолог.лаборат.</t>
  </si>
  <si>
    <t>23006</t>
  </si>
  <si>
    <t>23007</t>
  </si>
  <si>
    <t xml:space="preserve">Микроскоп Leica DME </t>
  </si>
  <si>
    <t>DME</t>
  </si>
  <si>
    <t>САЩ</t>
  </si>
  <si>
    <t>23008</t>
  </si>
  <si>
    <t xml:space="preserve">Микроскоп, тип NIKON </t>
  </si>
  <si>
    <t>ECLIPSE  E 200 T1AL</t>
  </si>
  <si>
    <t>23009</t>
  </si>
  <si>
    <t>Микроскоп, тип CARL ZEISS</t>
  </si>
  <si>
    <t>LABOVAL  4</t>
  </si>
  <si>
    <t>ГДР</t>
  </si>
  <si>
    <t>Съдебна медицина</t>
  </si>
  <si>
    <t>23010</t>
  </si>
  <si>
    <t>23011</t>
  </si>
  <si>
    <t>Трансф.хематолог.</t>
  </si>
  <si>
    <t>23012</t>
  </si>
  <si>
    <t xml:space="preserve">Центрофуга </t>
  </si>
  <si>
    <t>Т- 52</t>
  </si>
  <si>
    <t>23013</t>
  </si>
  <si>
    <t xml:space="preserve">Центрофуга, тип Лабораторна, elektro mag </t>
  </si>
  <si>
    <t>М 815 Р</t>
  </si>
  <si>
    <t>23014</t>
  </si>
  <si>
    <t>Електр. Центрофуга, 6 гнезда</t>
  </si>
  <si>
    <t xml:space="preserve">Cen com </t>
  </si>
  <si>
    <t>23015</t>
  </si>
  <si>
    <t>Центрофуга антиаерозолна охлаждаща, Hettich</t>
  </si>
  <si>
    <t>Rotina 420 R</t>
  </si>
  <si>
    <t>23016</t>
  </si>
  <si>
    <t xml:space="preserve">Центрофуга, тип Лабораторна </t>
  </si>
  <si>
    <t>MPW - 223e</t>
  </si>
  <si>
    <t>MPW Med. Instrument Полша</t>
  </si>
  <si>
    <t>23017</t>
  </si>
  <si>
    <t>Центрофуга</t>
  </si>
  <si>
    <t>Т-30</t>
  </si>
  <si>
    <t>23018</t>
  </si>
  <si>
    <t>Центрофуга, тип ID-Centrifuge  6S</t>
  </si>
  <si>
    <t>DiaMed-ID Micro Typing Sistem</t>
  </si>
  <si>
    <t>23019</t>
  </si>
  <si>
    <t xml:space="preserve">Центрофуга, тип Лабораторна, elekro mag </t>
  </si>
  <si>
    <t>23020</t>
  </si>
  <si>
    <t>Центрофуга, тип BECTION DICKINSON</t>
  </si>
  <si>
    <t>Micro 2000</t>
  </si>
  <si>
    <t>23021</t>
  </si>
  <si>
    <t xml:space="preserve">Лабораторна центрофуга </t>
  </si>
  <si>
    <t>HERAEUS Megafuge 11</t>
  </si>
  <si>
    <t>Thermo Electon Industries  SAS</t>
  </si>
  <si>
    <t>23022</t>
  </si>
  <si>
    <t>Хладилна настолна центрофуга</t>
  </si>
  <si>
    <t>Thermo Micro CL 17 R</t>
  </si>
  <si>
    <t>Thermo Electron LED GmbH</t>
  </si>
  <si>
    <t>23023</t>
  </si>
  <si>
    <t>Хладилна центрофуга</t>
  </si>
  <si>
    <t>Thermo Micro CL 21</t>
  </si>
  <si>
    <t>23024</t>
  </si>
  <si>
    <t>Центрофуга неохлаждаща</t>
  </si>
  <si>
    <t>Thermo Micro CL 17</t>
  </si>
  <si>
    <t>23025</t>
  </si>
  <si>
    <t>Въртяща се надолу микроцентрофуга</t>
  </si>
  <si>
    <t>23026</t>
  </si>
  <si>
    <t>Термостат</t>
  </si>
  <si>
    <t>Клинич. Патология, съдебна мед., паразитологична , микробиологична</t>
  </si>
  <si>
    <t>23027</t>
  </si>
  <si>
    <t>Миксер, VORTEX MIXER №1316096</t>
  </si>
  <si>
    <t>VM - 300</t>
  </si>
  <si>
    <t>Gemmy Industrial Corp. , Тайван</t>
  </si>
  <si>
    <t>23028</t>
  </si>
  <si>
    <t>Клатачка</t>
  </si>
  <si>
    <t>S 20</t>
  </si>
  <si>
    <t>Paul Marienfeld GmbH&amp;Co.KG</t>
  </si>
  <si>
    <t>23029</t>
  </si>
  <si>
    <t xml:space="preserve">Инкубатор, </t>
  </si>
  <si>
    <t>70 С</t>
  </si>
  <si>
    <t>23030</t>
  </si>
  <si>
    <t>Инкубатор, тип Динамичен</t>
  </si>
  <si>
    <t>23031</t>
  </si>
  <si>
    <t>Минихоризонтална система за електрофореза в агарозен гел</t>
  </si>
  <si>
    <t>23032</t>
  </si>
  <si>
    <t>Спектрофотометър</t>
  </si>
  <si>
    <t>Elisa</t>
  </si>
  <si>
    <t>Паразитология</t>
  </si>
  <si>
    <t>23033</t>
  </si>
  <si>
    <t>Миещ апарат</t>
  </si>
  <si>
    <t>23034</t>
  </si>
  <si>
    <t>Миялна машина за лабораторна стъклария</t>
  </si>
  <si>
    <t>GW 4060</t>
  </si>
  <si>
    <t>Smeg INSTRUMENTS</t>
  </si>
  <si>
    <t>23035</t>
  </si>
  <si>
    <t xml:space="preserve">Сушилня лабораторна </t>
  </si>
  <si>
    <t>IP 20</t>
  </si>
  <si>
    <t>23036</t>
  </si>
  <si>
    <t>Воден дестилатор, електр.</t>
  </si>
  <si>
    <t xml:space="preserve"> ИМ 10</t>
  </si>
  <si>
    <t>Аптека</t>
  </si>
  <si>
    <t>23037</t>
  </si>
  <si>
    <t>Дестилатор</t>
  </si>
  <si>
    <t>23038</t>
  </si>
  <si>
    <t>Водна баня / размесваща /</t>
  </si>
  <si>
    <t>ST 30</t>
  </si>
  <si>
    <t>23039</t>
  </si>
  <si>
    <t>Термоблок с нагряване, охлаждане и разклащане</t>
  </si>
  <si>
    <t>Thermomixer comfort</t>
  </si>
  <si>
    <t>23040</t>
  </si>
  <si>
    <t>Машина за люспест лед</t>
  </si>
  <si>
    <t>GB 902 W-Q</t>
  </si>
  <si>
    <t>BREMA, Италия</t>
  </si>
  <si>
    <t>23041</t>
  </si>
  <si>
    <t>Фризер, тип Лабораторен</t>
  </si>
  <si>
    <t>DW-86 L 388</t>
  </si>
  <si>
    <t>Haier</t>
  </si>
  <si>
    <t>23042</t>
  </si>
  <si>
    <t xml:space="preserve">Пипетор за автоматично аспериране на пипети </t>
  </si>
  <si>
    <t>Accurpette</t>
  </si>
  <si>
    <t>VWR</t>
  </si>
  <si>
    <t>23043</t>
  </si>
  <si>
    <t xml:space="preserve">Лабораторен шейкър с ли-нейно движение WiseShake, </t>
  </si>
  <si>
    <t xml:space="preserve"> SHR-2D</t>
  </si>
  <si>
    <t>Wisd-Германия</t>
  </si>
  <si>
    <t>23044</t>
  </si>
  <si>
    <t>Ламинарен бокс Thermo,   тип KS 12, Class II</t>
  </si>
  <si>
    <t>HERAsafe</t>
  </si>
  <si>
    <t>23045</t>
  </si>
  <si>
    <t xml:space="preserve">Агрегат  АХФ </t>
  </si>
  <si>
    <t>23046</t>
  </si>
  <si>
    <t>Кръвен миксер</t>
  </si>
  <si>
    <t>BAGMATIC  SL</t>
  </si>
  <si>
    <t>LMB Technology GmBH, ФРГ</t>
  </si>
  <si>
    <t>23047</t>
  </si>
  <si>
    <t>Портативен силър, Батерия</t>
  </si>
  <si>
    <t>CR4 CR6-PS</t>
  </si>
  <si>
    <t>Abelko , LJUNGBERG&amp;KOGEL AB</t>
  </si>
  <si>
    <t>23048</t>
  </si>
  <si>
    <t xml:space="preserve">Стационарен силър </t>
  </si>
  <si>
    <t>CR 4</t>
  </si>
  <si>
    <t>23049</t>
  </si>
  <si>
    <t>Микротом замразяващ</t>
  </si>
  <si>
    <t>М3-1 У 4.2</t>
  </si>
  <si>
    <t>23050</t>
  </si>
  <si>
    <t>Микротом парафинов</t>
  </si>
  <si>
    <t>23051</t>
  </si>
  <si>
    <t>Микротом</t>
  </si>
  <si>
    <t>23052</t>
  </si>
  <si>
    <t>Спектрален калориметър</t>
  </si>
  <si>
    <t>Спекол 11</t>
  </si>
  <si>
    <t>23053</t>
  </si>
  <si>
    <t>Компютърно управляема станция за филтрация и дейонизация на водопроводна вода с обратна осмоза /дейонизатор/</t>
  </si>
  <si>
    <t>ЕТ "Аджаров" България</t>
  </si>
  <si>
    <t>Обособена позиция №24 Друга стерилизационна апаратура - пълнота на офериране</t>
  </si>
  <si>
    <t>24001</t>
  </si>
  <si>
    <t>Сушилна за чинии-стерилизатор</t>
  </si>
  <si>
    <t>УСП-74</t>
  </si>
  <si>
    <t>Стационарните звена в лечебното заведение</t>
  </si>
  <si>
    <t>24002</t>
  </si>
  <si>
    <t>Стерилизатор сух</t>
  </si>
  <si>
    <t>ССЕЕ - 40</t>
  </si>
  <si>
    <t xml:space="preserve"> Аптека, Трансф.хематолог.</t>
  </si>
  <si>
    <t>24003</t>
  </si>
  <si>
    <t>Стерилизатор, сух</t>
  </si>
  <si>
    <t>ЕТНА</t>
  </si>
  <si>
    <t>24004</t>
  </si>
  <si>
    <t>Стерилизатор,  60 л.</t>
  </si>
  <si>
    <t>Panacea  2430</t>
  </si>
  <si>
    <t>24006</t>
  </si>
  <si>
    <t xml:space="preserve">Стерилизатор, тип сух </t>
  </si>
  <si>
    <t>ED-240</t>
  </si>
  <si>
    <t>BINDER, ФРГ</t>
  </si>
  <si>
    <t>24007</t>
  </si>
  <si>
    <t>Автоклав</t>
  </si>
  <si>
    <t>ВК 75</t>
  </si>
  <si>
    <t xml:space="preserve">Микроб. за туберк., Паразитология, ЦС, </t>
  </si>
  <si>
    <t>24008</t>
  </si>
  <si>
    <t>Автоклав, тип MELAG</t>
  </si>
  <si>
    <t>Euroklav 23VS+</t>
  </si>
  <si>
    <t>24009</t>
  </si>
  <si>
    <t>Автоклав, малък</t>
  </si>
  <si>
    <t>22 В/А</t>
  </si>
  <si>
    <t>Обособена позиция №25 Друга  апаратура - пълнота на офериране</t>
  </si>
  <si>
    <t>25001</t>
  </si>
  <si>
    <t>Негативоскоп</t>
  </si>
  <si>
    <t>звената в лечебното заведени</t>
  </si>
  <si>
    <t>25002</t>
  </si>
  <si>
    <t>Негативоскоп двоен</t>
  </si>
  <si>
    <t xml:space="preserve">Проявителна машина </t>
  </si>
  <si>
    <t>OPTIMAX</t>
  </si>
  <si>
    <t>25004</t>
  </si>
  <si>
    <t>Проявителна машина, тип KODAK</t>
  </si>
  <si>
    <t>MEDICAL X -RAY PROCESSOR</t>
  </si>
  <si>
    <t>Начин на обслужване А/П</t>
  </si>
  <si>
    <t>Месечен абонамент в лв. с вкл.ДДС</t>
  </si>
  <si>
    <t>Часова ставка в лв. с вкл.ДДС</t>
  </si>
  <si>
    <t>x</t>
  </si>
  <si>
    <t>Обща стойност на позицията</t>
  </si>
  <si>
    <t xml:space="preserve">Водоочистваща система </t>
  </si>
  <si>
    <t>Обща с/ст за 24 месеца</t>
  </si>
  <si>
    <t>S110 Famos</t>
  </si>
  <si>
    <t>Електрокардиограф /ЕКГ-монитор/</t>
  </si>
  <si>
    <t>Приложение №1 към Образец №7 "Ценово предложение" в открита процедура с предмет: "Абонаментно и сервизно обслужване на медицинска апаратура на МБАЛ "Д-р Атанас Дафовски" АД гр.Кърджали"</t>
  </si>
  <si>
    <t>Обособена позиция №1  Апаратура за образна диагностика - офериране по номенклатури /ред за ред/</t>
  </si>
  <si>
    <t>Бр.прогнозни часове при поръчка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</si>
</sst>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0" xfId="0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49" fontId="5" fillId="0" borderId="1" xfId="0" applyNumberFormat="1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0" fillId="3" borderId="1" xfId="0" applyFill="1" applyBorder="1"/>
    <xf numFmtId="0" fontId="0" fillId="3" borderId="0" xfId="0" applyFill="1"/>
    <xf numFmtId="0" fontId="3" fillId="3" borderId="1" xfId="0" applyFont="1" applyFill="1" applyBorder="1" applyAlignment="1">
      <alignment horizontal="left"/>
    </xf>
    <xf numFmtId="49" fontId="5" fillId="3" borderId="1" xfId="0" applyNumberFormat="1" applyFont="1" applyFill="1" applyBorder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8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8" fillId="3" borderId="1" xfId="0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7" fillId="0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4"/>
  <sheetViews>
    <sheetView tabSelected="1" workbookViewId="0">
      <selection activeCell="K2" sqref="K2"/>
    </sheetView>
  </sheetViews>
  <sheetFormatPr defaultRowHeight="15" x14ac:dyDescent="0.25"/>
  <cols>
    <col min="2" max="2" width="34.28515625" customWidth="1"/>
    <col min="3" max="3" width="24.28515625" customWidth="1"/>
    <col min="4" max="4" width="19.5703125" customWidth="1"/>
    <col min="5" max="5" width="18.5703125" customWidth="1"/>
    <col min="6" max="6" width="11" customWidth="1"/>
    <col min="7" max="7" width="6.5703125" customWidth="1"/>
  </cols>
  <sheetData>
    <row r="1" spans="1:11" ht="51.75" customHeight="1" x14ac:dyDescent="0.25">
      <c r="A1" s="47" t="s">
        <v>1080</v>
      </c>
      <c r="B1" s="47"/>
      <c r="C1" s="47"/>
      <c r="D1" s="47"/>
      <c r="E1" s="47"/>
      <c r="F1" s="47"/>
      <c r="G1" s="47"/>
      <c r="H1" s="48"/>
      <c r="I1" s="48"/>
      <c r="J1" s="48"/>
      <c r="K1" s="48"/>
    </row>
    <row r="2" spans="1:11" ht="63.75" x14ac:dyDescent="0.25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1071</v>
      </c>
      <c r="G2" s="3" t="s">
        <v>5</v>
      </c>
      <c r="H2" s="4" t="s">
        <v>1082</v>
      </c>
      <c r="I2" s="5" t="s">
        <v>1072</v>
      </c>
      <c r="J2" s="5" t="s">
        <v>1073</v>
      </c>
      <c r="K2" s="5" t="s">
        <v>1077</v>
      </c>
    </row>
    <row r="3" spans="1:11" x14ac:dyDescent="0.25">
      <c r="A3" s="52" t="s">
        <v>1081</v>
      </c>
      <c r="B3" s="52"/>
      <c r="C3" s="52"/>
      <c r="D3" s="52"/>
      <c r="E3" s="52"/>
      <c r="F3" s="52"/>
      <c r="G3" s="52"/>
      <c r="H3" s="46"/>
      <c r="I3" s="46"/>
      <c r="J3" s="46"/>
      <c r="K3" s="46"/>
    </row>
    <row r="4" spans="1:11" x14ac:dyDescent="0.25">
      <c r="A4" s="14" t="s">
        <v>6</v>
      </c>
      <c r="B4" s="13" t="s">
        <v>7</v>
      </c>
      <c r="C4" s="11" t="s">
        <v>8</v>
      </c>
      <c r="D4" s="11" t="s">
        <v>9</v>
      </c>
      <c r="E4" s="11" t="s">
        <v>10</v>
      </c>
      <c r="F4" s="11" t="s">
        <v>11</v>
      </c>
      <c r="G4" s="18">
        <v>1</v>
      </c>
      <c r="H4" s="26" t="s">
        <v>1074</v>
      </c>
      <c r="I4" s="25"/>
      <c r="J4" s="26" t="s">
        <v>1074</v>
      </c>
      <c r="K4" s="25">
        <f>(G4*I4)*24</f>
        <v>0</v>
      </c>
    </row>
    <row r="5" spans="1:11" ht="39" x14ac:dyDescent="0.25">
      <c r="A5" s="14" t="s">
        <v>12</v>
      </c>
      <c r="B5" s="13" t="s">
        <v>13</v>
      </c>
      <c r="C5" s="13" t="s">
        <v>14</v>
      </c>
      <c r="D5" s="11" t="s">
        <v>15</v>
      </c>
      <c r="E5" s="13" t="s">
        <v>16</v>
      </c>
      <c r="F5" s="11" t="s">
        <v>11</v>
      </c>
      <c r="G5" s="18">
        <v>1</v>
      </c>
      <c r="H5" s="26" t="s">
        <v>1074</v>
      </c>
      <c r="I5" s="25"/>
      <c r="J5" s="26" t="s">
        <v>1074</v>
      </c>
      <c r="K5" s="25">
        <f>(G5*I5)*24</f>
        <v>0</v>
      </c>
    </row>
    <row r="6" spans="1:11" x14ac:dyDescent="0.25">
      <c r="A6" s="45" t="s">
        <v>17</v>
      </c>
      <c r="B6" s="45"/>
      <c r="C6" s="45"/>
      <c r="D6" s="45"/>
      <c r="E6" s="45"/>
      <c r="F6" s="45"/>
      <c r="G6" s="45"/>
      <c r="H6" s="26" t="s">
        <v>1074</v>
      </c>
      <c r="I6" s="25"/>
      <c r="J6" s="26" t="s">
        <v>1074</v>
      </c>
      <c r="K6" s="25">
        <f t="shared" ref="K6:K15" si="0">(G6*I6)*24</f>
        <v>0</v>
      </c>
    </row>
    <row r="7" spans="1:11" x14ac:dyDescent="0.25">
      <c r="A7" s="14" t="s">
        <v>18</v>
      </c>
      <c r="B7" s="13" t="s">
        <v>19</v>
      </c>
      <c r="C7" s="13" t="s">
        <v>20</v>
      </c>
      <c r="D7" s="11" t="s">
        <v>9</v>
      </c>
      <c r="E7" s="13" t="s">
        <v>16</v>
      </c>
      <c r="F7" s="11" t="s">
        <v>11</v>
      </c>
      <c r="G7" s="18">
        <v>1</v>
      </c>
      <c r="H7" s="26" t="s">
        <v>1074</v>
      </c>
      <c r="I7" s="25"/>
      <c r="J7" s="26" t="s">
        <v>1074</v>
      </c>
      <c r="K7" s="25">
        <f t="shared" si="0"/>
        <v>0</v>
      </c>
    </row>
    <row r="8" spans="1:11" x14ac:dyDescent="0.25">
      <c r="A8" s="14" t="s">
        <v>21</v>
      </c>
      <c r="B8" s="13" t="s">
        <v>22</v>
      </c>
      <c r="C8" s="11" t="s">
        <v>23</v>
      </c>
      <c r="D8" s="11"/>
      <c r="E8" s="13" t="s">
        <v>16</v>
      </c>
      <c r="F8" s="11" t="s">
        <v>11</v>
      </c>
      <c r="G8" s="18">
        <v>1</v>
      </c>
      <c r="H8" s="26" t="s">
        <v>1074</v>
      </c>
      <c r="I8" s="25"/>
      <c r="J8" s="26" t="s">
        <v>1074</v>
      </c>
      <c r="K8" s="25">
        <f t="shared" si="0"/>
        <v>0</v>
      </c>
    </row>
    <row r="9" spans="1:11" x14ac:dyDescent="0.25">
      <c r="A9" s="14" t="s">
        <v>24</v>
      </c>
      <c r="B9" s="13" t="s">
        <v>25</v>
      </c>
      <c r="C9" s="13" t="s">
        <v>26</v>
      </c>
      <c r="D9" s="11"/>
      <c r="E9" s="13" t="s">
        <v>16</v>
      </c>
      <c r="F9" s="11" t="s">
        <v>11</v>
      </c>
      <c r="G9" s="18">
        <v>1</v>
      </c>
      <c r="H9" s="26" t="s">
        <v>1074</v>
      </c>
      <c r="I9" s="25"/>
      <c r="J9" s="26" t="s">
        <v>1074</v>
      </c>
      <c r="K9" s="25">
        <f t="shared" si="0"/>
        <v>0</v>
      </c>
    </row>
    <row r="10" spans="1:11" x14ac:dyDescent="0.25">
      <c r="A10" s="14" t="s">
        <v>27</v>
      </c>
      <c r="B10" s="13" t="s">
        <v>28</v>
      </c>
      <c r="C10" s="13" t="s">
        <v>29</v>
      </c>
      <c r="D10" s="11"/>
      <c r="E10" s="13" t="s">
        <v>16</v>
      </c>
      <c r="F10" s="11" t="s">
        <v>11</v>
      </c>
      <c r="G10" s="18">
        <v>1</v>
      </c>
      <c r="H10" s="26" t="s">
        <v>1074</v>
      </c>
      <c r="I10" s="25"/>
      <c r="J10" s="26" t="s">
        <v>1074</v>
      </c>
      <c r="K10" s="25">
        <f t="shared" si="0"/>
        <v>0</v>
      </c>
    </row>
    <row r="11" spans="1:11" ht="26.25" x14ac:dyDescent="0.25">
      <c r="A11" s="14" t="s">
        <v>30</v>
      </c>
      <c r="B11" s="13" t="s">
        <v>31</v>
      </c>
      <c r="C11" s="13" t="s">
        <v>32</v>
      </c>
      <c r="D11" s="11"/>
      <c r="E11" s="13" t="s">
        <v>16</v>
      </c>
      <c r="F11" s="11" t="s">
        <v>11</v>
      </c>
      <c r="G11" s="18">
        <v>1</v>
      </c>
      <c r="H11" s="26" t="s">
        <v>1074</v>
      </c>
      <c r="I11" s="25"/>
      <c r="J11" s="26" t="s">
        <v>1074</v>
      </c>
      <c r="K11" s="25">
        <f t="shared" si="0"/>
        <v>0</v>
      </c>
    </row>
    <row r="12" spans="1:11" x14ac:dyDescent="0.25">
      <c r="A12" s="14" t="s">
        <v>33</v>
      </c>
      <c r="B12" s="13" t="s">
        <v>34</v>
      </c>
      <c r="C12" s="13" t="s">
        <v>35</v>
      </c>
      <c r="D12" s="11" t="s">
        <v>36</v>
      </c>
      <c r="E12" s="13" t="s">
        <v>16</v>
      </c>
      <c r="F12" s="11" t="s">
        <v>11</v>
      </c>
      <c r="G12" s="18">
        <v>1</v>
      </c>
      <c r="H12" s="26" t="s">
        <v>1074</v>
      </c>
      <c r="I12" s="25"/>
      <c r="J12" s="26" t="s">
        <v>1074</v>
      </c>
      <c r="K12" s="25">
        <f t="shared" si="0"/>
        <v>0</v>
      </c>
    </row>
    <row r="13" spans="1:11" x14ac:dyDescent="0.25">
      <c r="A13" s="14" t="s">
        <v>37</v>
      </c>
      <c r="B13" s="13" t="s">
        <v>38</v>
      </c>
      <c r="C13" s="11" t="s">
        <v>39</v>
      </c>
      <c r="D13" s="11" t="s">
        <v>36</v>
      </c>
      <c r="E13" s="13" t="s">
        <v>16</v>
      </c>
      <c r="F13" s="11" t="s">
        <v>11</v>
      </c>
      <c r="G13" s="18">
        <v>1</v>
      </c>
      <c r="H13" s="26" t="s">
        <v>1074</v>
      </c>
      <c r="I13" s="25"/>
      <c r="J13" s="26" t="s">
        <v>1074</v>
      </c>
      <c r="K13" s="25">
        <f t="shared" si="0"/>
        <v>0</v>
      </c>
    </row>
    <row r="14" spans="1:11" x14ac:dyDescent="0.25">
      <c r="A14" s="14" t="s">
        <v>40</v>
      </c>
      <c r="B14" s="13" t="s">
        <v>41</v>
      </c>
      <c r="C14" s="13" t="s">
        <v>42</v>
      </c>
      <c r="D14" s="11" t="s">
        <v>43</v>
      </c>
      <c r="E14" s="13" t="s">
        <v>44</v>
      </c>
      <c r="F14" s="11" t="s">
        <v>11</v>
      </c>
      <c r="G14" s="18">
        <v>1</v>
      </c>
      <c r="H14" s="26" t="s">
        <v>1074</v>
      </c>
      <c r="I14" s="25"/>
      <c r="J14" s="26" t="s">
        <v>1074</v>
      </c>
      <c r="K14" s="25">
        <f t="shared" si="0"/>
        <v>0</v>
      </c>
    </row>
    <row r="15" spans="1:11" ht="26.25" x14ac:dyDescent="0.25">
      <c r="A15" s="14" t="s">
        <v>45</v>
      </c>
      <c r="B15" s="13" t="s">
        <v>46</v>
      </c>
      <c r="C15" s="13" t="s">
        <v>47</v>
      </c>
      <c r="D15" s="11" t="s">
        <v>48</v>
      </c>
      <c r="E15" s="13" t="s">
        <v>49</v>
      </c>
      <c r="F15" s="11" t="s">
        <v>11</v>
      </c>
      <c r="G15" s="18">
        <v>1</v>
      </c>
      <c r="H15" s="26" t="s">
        <v>1074</v>
      </c>
      <c r="I15" s="25"/>
      <c r="J15" s="26" t="s">
        <v>1074</v>
      </c>
      <c r="K15" s="25">
        <f t="shared" si="0"/>
        <v>0</v>
      </c>
    </row>
    <row r="16" spans="1:11" s="6" customFormat="1" x14ac:dyDescent="0.25">
      <c r="A16" s="53" t="s">
        <v>1075</v>
      </c>
      <c r="B16" s="51"/>
      <c r="C16" s="51"/>
      <c r="D16" s="51"/>
      <c r="E16" s="51"/>
      <c r="F16" s="51"/>
      <c r="G16" s="51"/>
      <c r="H16" s="46"/>
      <c r="I16" s="46"/>
      <c r="J16" s="46"/>
      <c r="K16" s="25">
        <f>SUM(K4:K15)</f>
        <v>0</v>
      </c>
    </row>
    <row r="17" spans="1:11" x14ac:dyDescent="0.25">
      <c r="A17" s="45" t="s">
        <v>50</v>
      </c>
      <c r="B17" s="45"/>
      <c r="C17" s="45"/>
      <c r="D17" s="45"/>
      <c r="E17" s="45"/>
      <c r="F17" s="45"/>
      <c r="G17" s="45"/>
      <c r="H17" s="46"/>
      <c r="I17" s="46"/>
      <c r="J17" s="46"/>
      <c r="K17" s="46"/>
    </row>
    <row r="18" spans="1:11" ht="26.25" x14ac:dyDescent="0.25">
      <c r="A18" s="14" t="s">
        <v>51</v>
      </c>
      <c r="B18" s="11" t="s">
        <v>52</v>
      </c>
      <c r="C18" s="11" t="s">
        <v>53</v>
      </c>
      <c r="D18" s="13" t="s">
        <v>54</v>
      </c>
      <c r="E18" s="11" t="s">
        <v>55</v>
      </c>
      <c r="F18" s="11" t="s">
        <v>11</v>
      </c>
      <c r="G18" s="18">
        <v>2</v>
      </c>
      <c r="H18" s="26" t="s">
        <v>1074</v>
      </c>
      <c r="I18" s="25"/>
      <c r="J18" s="26" t="s">
        <v>1074</v>
      </c>
      <c r="K18" s="25">
        <f t="shared" ref="K18:K23" si="1">(G18*I18)*24</f>
        <v>0</v>
      </c>
    </row>
    <row r="19" spans="1:11" ht="26.25" x14ac:dyDescent="0.25">
      <c r="A19" s="14" t="s">
        <v>56</v>
      </c>
      <c r="B19" s="11" t="s">
        <v>57</v>
      </c>
      <c r="C19" s="13" t="s">
        <v>58</v>
      </c>
      <c r="D19" s="13" t="s">
        <v>54</v>
      </c>
      <c r="E19" s="11" t="s">
        <v>55</v>
      </c>
      <c r="F19" s="11" t="s">
        <v>11</v>
      </c>
      <c r="G19" s="18">
        <v>1</v>
      </c>
      <c r="H19" s="26" t="s">
        <v>1074</v>
      </c>
      <c r="I19" s="25"/>
      <c r="J19" s="26" t="s">
        <v>1074</v>
      </c>
      <c r="K19" s="25">
        <f t="shared" si="1"/>
        <v>0</v>
      </c>
    </row>
    <row r="20" spans="1:11" ht="26.25" x14ac:dyDescent="0.25">
      <c r="A20" s="14" t="s">
        <v>59</v>
      </c>
      <c r="B20" s="15" t="s">
        <v>60</v>
      </c>
      <c r="C20" s="11" t="s">
        <v>61</v>
      </c>
      <c r="D20" s="13" t="s">
        <v>62</v>
      </c>
      <c r="E20" s="11" t="s">
        <v>55</v>
      </c>
      <c r="F20" s="11" t="s">
        <v>11</v>
      </c>
      <c r="G20" s="18">
        <v>1</v>
      </c>
      <c r="H20" s="26" t="s">
        <v>1074</v>
      </c>
      <c r="I20" s="25"/>
      <c r="J20" s="26" t="s">
        <v>1074</v>
      </c>
      <c r="K20" s="25">
        <f t="shared" si="1"/>
        <v>0</v>
      </c>
    </row>
    <row r="21" spans="1:11" ht="26.25" x14ac:dyDescent="0.25">
      <c r="A21" s="14" t="s">
        <v>63</v>
      </c>
      <c r="B21" s="13" t="s">
        <v>64</v>
      </c>
      <c r="C21" s="11" t="s">
        <v>65</v>
      </c>
      <c r="D21" s="13" t="s">
        <v>54</v>
      </c>
      <c r="E21" s="11" t="s">
        <v>55</v>
      </c>
      <c r="F21" s="11" t="s">
        <v>11</v>
      </c>
      <c r="G21" s="18">
        <v>1</v>
      </c>
      <c r="H21" s="26" t="s">
        <v>1074</v>
      </c>
      <c r="I21" s="25"/>
      <c r="J21" s="26" t="s">
        <v>1074</v>
      </c>
      <c r="K21" s="25">
        <f t="shared" si="1"/>
        <v>0</v>
      </c>
    </row>
    <row r="22" spans="1:11" x14ac:dyDescent="0.25">
      <c r="A22" s="14" t="s">
        <v>66</v>
      </c>
      <c r="B22" s="11" t="s">
        <v>67</v>
      </c>
      <c r="C22" s="11" t="s">
        <v>68</v>
      </c>
      <c r="D22" s="11" t="s">
        <v>68</v>
      </c>
      <c r="E22" s="11" t="s">
        <v>55</v>
      </c>
      <c r="F22" s="11" t="s">
        <v>11</v>
      </c>
      <c r="G22" s="18">
        <v>1</v>
      </c>
      <c r="H22" s="26" t="s">
        <v>1074</v>
      </c>
      <c r="I22" s="25"/>
      <c r="J22" s="26" t="s">
        <v>1074</v>
      </c>
      <c r="K22" s="25">
        <f t="shared" si="1"/>
        <v>0</v>
      </c>
    </row>
    <row r="23" spans="1:11" ht="26.25" x14ac:dyDescent="0.25">
      <c r="A23" s="14" t="s">
        <v>69</v>
      </c>
      <c r="B23" s="13" t="s">
        <v>70</v>
      </c>
      <c r="C23" s="11" t="s">
        <v>1078</v>
      </c>
      <c r="D23" s="13" t="s">
        <v>54</v>
      </c>
      <c r="E23" s="11" t="s">
        <v>55</v>
      </c>
      <c r="F23" s="11" t="s">
        <v>11</v>
      </c>
      <c r="G23" s="18">
        <v>1</v>
      </c>
      <c r="H23" s="26" t="s">
        <v>1074</v>
      </c>
      <c r="I23" s="25"/>
      <c r="J23" s="26" t="s">
        <v>1074</v>
      </c>
      <c r="K23" s="25">
        <f t="shared" si="1"/>
        <v>0</v>
      </c>
    </row>
    <row r="24" spans="1:11" s="7" customFormat="1" x14ac:dyDescent="0.25">
      <c r="A24" s="53" t="s">
        <v>1075</v>
      </c>
      <c r="B24" s="51"/>
      <c r="C24" s="51"/>
      <c r="D24" s="51"/>
      <c r="E24" s="51"/>
      <c r="F24" s="51"/>
      <c r="G24" s="51"/>
      <c r="H24" s="46"/>
      <c r="I24" s="46"/>
      <c r="J24" s="46"/>
      <c r="K24" s="25">
        <f>SUM(K18:K23)</f>
        <v>0</v>
      </c>
    </row>
    <row r="25" spans="1:11" x14ac:dyDescent="0.25">
      <c r="A25" s="45" t="s">
        <v>71</v>
      </c>
      <c r="B25" s="45"/>
      <c r="C25" s="45"/>
      <c r="D25" s="45"/>
      <c r="E25" s="45"/>
      <c r="F25" s="45"/>
      <c r="G25" s="45"/>
      <c r="H25" s="46"/>
      <c r="I25" s="46"/>
      <c r="J25" s="46"/>
      <c r="K25" s="46"/>
    </row>
    <row r="26" spans="1:11" ht="26.25" x14ac:dyDescent="0.25">
      <c r="A26" s="14" t="s">
        <v>72</v>
      </c>
      <c r="B26" s="13" t="s">
        <v>73</v>
      </c>
      <c r="C26" s="15" t="s">
        <v>74</v>
      </c>
      <c r="D26" s="11"/>
      <c r="E26" s="11" t="s">
        <v>44</v>
      </c>
      <c r="F26" s="11" t="s">
        <v>11</v>
      </c>
      <c r="G26" s="18">
        <v>1</v>
      </c>
      <c r="H26" s="26" t="s">
        <v>1074</v>
      </c>
      <c r="I26" s="25"/>
      <c r="J26" s="26" t="s">
        <v>1074</v>
      </c>
      <c r="K26" s="25">
        <f t="shared" ref="K26:K48" si="2">(G26*I26)*24</f>
        <v>0</v>
      </c>
    </row>
    <row r="27" spans="1:11" x14ac:dyDescent="0.25">
      <c r="A27" s="14" t="s">
        <v>75</v>
      </c>
      <c r="B27" s="11" t="s">
        <v>76</v>
      </c>
      <c r="C27" s="15" t="s">
        <v>77</v>
      </c>
      <c r="D27" s="11"/>
      <c r="E27" s="11" t="s">
        <v>44</v>
      </c>
      <c r="F27" s="11" t="s">
        <v>11</v>
      </c>
      <c r="G27" s="18">
        <v>4</v>
      </c>
      <c r="H27" s="26" t="s">
        <v>1074</v>
      </c>
      <c r="I27" s="25"/>
      <c r="J27" s="26" t="s">
        <v>1074</v>
      </c>
      <c r="K27" s="25">
        <f t="shared" si="2"/>
        <v>0</v>
      </c>
    </row>
    <row r="28" spans="1:11" x14ac:dyDescent="0.25">
      <c r="A28" s="14" t="s">
        <v>78</v>
      </c>
      <c r="B28" s="11" t="s">
        <v>76</v>
      </c>
      <c r="C28" s="15" t="s">
        <v>79</v>
      </c>
      <c r="D28" s="11"/>
      <c r="E28" s="11" t="s">
        <v>44</v>
      </c>
      <c r="F28" s="11" t="s">
        <v>11</v>
      </c>
      <c r="G28" s="18">
        <v>1</v>
      </c>
      <c r="H28" s="26" t="s">
        <v>1074</v>
      </c>
      <c r="I28" s="25"/>
      <c r="J28" s="26" t="s">
        <v>1074</v>
      </c>
      <c r="K28" s="25">
        <f t="shared" si="2"/>
        <v>0</v>
      </c>
    </row>
    <row r="29" spans="1:11" x14ac:dyDescent="0.25">
      <c r="A29" s="14" t="s">
        <v>80</v>
      </c>
      <c r="B29" s="11" t="s">
        <v>81</v>
      </c>
      <c r="C29" s="15" t="s">
        <v>82</v>
      </c>
      <c r="D29" s="11" t="s">
        <v>83</v>
      </c>
      <c r="E29" s="11" t="s">
        <v>44</v>
      </c>
      <c r="F29" s="11" t="s">
        <v>11</v>
      </c>
      <c r="G29" s="18">
        <v>2</v>
      </c>
      <c r="H29" s="26" t="s">
        <v>1074</v>
      </c>
      <c r="I29" s="25"/>
      <c r="J29" s="26" t="s">
        <v>1074</v>
      </c>
      <c r="K29" s="25">
        <f t="shared" si="2"/>
        <v>0</v>
      </c>
    </row>
    <row r="30" spans="1:11" x14ac:dyDescent="0.25">
      <c r="A30" s="14" t="s">
        <v>84</v>
      </c>
      <c r="B30" s="11" t="s">
        <v>85</v>
      </c>
      <c r="C30" s="15" t="s">
        <v>86</v>
      </c>
      <c r="D30" s="11"/>
      <c r="E30" s="11" t="s">
        <v>44</v>
      </c>
      <c r="F30" s="11" t="s">
        <v>11</v>
      </c>
      <c r="G30" s="18">
        <v>1</v>
      </c>
      <c r="H30" s="26" t="s">
        <v>1074</v>
      </c>
      <c r="I30" s="25"/>
      <c r="J30" s="26" t="s">
        <v>1074</v>
      </c>
      <c r="K30" s="25">
        <f t="shared" si="2"/>
        <v>0</v>
      </c>
    </row>
    <row r="31" spans="1:11" x14ac:dyDescent="0.25">
      <c r="A31" s="14" t="s">
        <v>87</v>
      </c>
      <c r="B31" s="11" t="s">
        <v>76</v>
      </c>
      <c r="C31" s="15" t="s">
        <v>88</v>
      </c>
      <c r="D31" s="11"/>
      <c r="E31" s="11" t="s">
        <v>44</v>
      </c>
      <c r="F31" s="11" t="s">
        <v>11</v>
      </c>
      <c r="G31" s="18">
        <v>1</v>
      </c>
      <c r="H31" s="26" t="s">
        <v>1074</v>
      </c>
      <c r="I31" s="25"/>
      <c r="J31" s="26" t="s">
        <v>1074</v>
      </c>
      <c r="K31" s="25">
        <f t="shared" si="2"/>
        <v>0</v>
      </c>
    </row>
    <row r="32" spans="1:11" x14ac:dyDescent="0.25">
      <c r="A32" s="14" t="s">
        <v>89</v>
      </c>
      <c r="B32" s="11" t="s">
        <v>76</v>
      </c>
      <c r="C32" s="15" t="s">
        <v>90</v>
      </c>
      <c r="D32" s="11" t="s">
        <v>91</v>
      </c>
      <c r="E32" s="11" t="s">
        <v>92</v>
      </c>
      <c r="F32" s="11" t="s">
        <v>11</v>
      </c>
      <c r="G32" s="18">
        <v>1</v>
      </c>
      <c r="H32" s="26" t="s">
        <v>1074</v>
      </c>
      <c r="I32" s="25"/>
      <c r="J32" s="26" t="s">
        <v>1074</v>
      </c>
      <c r="K32" s="25">
        <f t="shared" si="2"/>
        <v>0</v>
      </c>
    </row>
    <row r="33" spans="1:11" x14ac:dyDescent="0.25">
      <c r="A33" s="14" t="s">
        <v>93</v>
      </c>
      <c r="B33" s="11" t="s">
        <v>94</v>
      </c>
      <c r="C33" s="15" t="s">
        <v>95</v>
      </c>
      <c r="D33" s="11" t="s">
        <v>96</v>
      </c>
      <c r="E33" s="11" t="s">
        <v>44</v>
      </c>
      <c r="F33" s="11" t="s">
        <v>11</v>
      </c>
      <c r="G33" s="18">
        <v>1</v>
      </c>
      <c r="H33" s="26" t="s">
        <v>1074</v>
      </c>
      <c r="I33" s="25"/>
      <c r="J33" s="26" t="s">
        <v>1074</v>
      </c>
      <c r="K33" s="25">
        <f t="shared" si="2"/>
        <v>0</v>
      </c>
    </row>
    <row r="34" spans="1:11" x14ac:dyDescent="0.25">
      <c r="A34" s="14" t="s">
        <v>97</v>
      </c>
      <c r="B34" s="11" t="s">
        <v>98</v>
      </c>
      <c r="C34" s="15" t="s">
        <v>99</v>
      </c>
      <c r="D34" s="11"/>
      <c r="E34" s="11" t="s">
        <v>44</v>
      </c>
      <c r="F34" s="11" t="s">
        <v>11</v>
      </c>
      <c r="G34" s="18">
        <v>1</v>
      </c>
      <c r="H34" s="26" t="s">
        <v>1074</v>
      </c>
      <c r="I34" s="25"/>
      <c r="J34" s="26" t="s">
        <v>1074</v>
      </c>
      <c r="K34" s="25">
        <f t="shared" si="2"/>
        <v>0</v>
      </c>
    </row>
    <row r="35" spans="1:11" x14ac:dyDescent="0.25">
      <c r="A35" s="14" t="s">
        <v>100</v>
      </c>
      <c r="B35" s="11" t="s">
        <v>101</v>
      </c>
      <c r="C35" s="15" t="s">
        <v>102</v>
      </c>
      <c r="D35" s="11"/>
      <c r="E35" s="11" t="s">
        <v>44</v>
      </c>
      <c r="F35" s="11" t="s">
        <v>11</v>
      </c>
      <c r="G35" s="18">
        <v>1</v>
      </c>
      <c r="H35" s="26" t="s">
        <v>1074</v>
      </c>
      <c r="I35" s="25"/>
      <c r="J35" s="26" t="s">
        <v>1074</v>
      </c>
      <c r="K35" s="25">
        <f t="shared" si="2"/>
        <v>0</v>
      </c>
    </row>
    <row r="36" spans="1:11" ht="26.25" x14ac:dyDescent="0.25">
      <c r="A36" s="14" t="s">
        <v>103</v>
      </c>
      <c r="B36" s="13" t="s">
        <v>104</v>
      </c>
      <c r="C36" s="15" t="s">
        <v>105</v>
      </c>
      <c r="D36" s="11" t="s">
        <v>106</v>
      </c>
      <c r="E36" s="13" t="s">
        <v>107</v>
      </c>
      <c r="F36" s="11" t="s">
        <v>11</v>
      </c>
      <c r="G36" s="18">
        <v>1</v>
      </c>
      <c r="H36" s="26" t="s">
        <v>1074</v>
      </c>
      <c r="I36" s="25"/>
      <c r="J36" s="26" t="s">
        <v>1074</v>
      </c>
      <c r="K36" s="25">
        <f t="shared" si="2"/>
        <v>0</v>
      </c>
    </row>
    <row r="37" spans="1:11" ht="26.25" x14ac:dyDescent="0.25">
      <c r="A37" s="14" t="s">
        <v>108</v>
      </c>
      <c r="B37" s="13" t="s">
        <v>109</v>
      </c>
      <c r="C37" s="11" t="s">
        <v>110</v>
      </c>
      <c r="D37" s="11"/>
      <c r="E37" s="11" t="s">
        <v>111</v>
      </c>
      <c r="F37" s="11" t="s">
        <v>112</v>
      </c>
      <c r="G37" s="18">
        <v>1</v>
      </c>
      <c r="H37" s="26" t="s">
        <v>1074</v>
      </c>
      <c r="I37" s="25"/>
      <c r="J37" s="26" t="s">
        <v>1074</v>
      </c>
      <c r="K37" s="25">
        <f t="shared" si="2"/>
        <v>0</v>
      </c>
    </row>
    <row r="38" spans="1:11" x14ac:dyDescent="0.25">
      <c r="A38" s="14" t="s">
        <v>113</v>
      </c>
      <c r="B38" s="11" t="s">
        <v>114</v>
      </c>
      <c r="C38" s="15" t="s">
        <v>115</v>
      </c>
      <c r="D38" s="11"/>
      <c r="E38" s="11" t="s">
        <v>44</v>
      </c>
      <c r="F38" s="11" t="s">
        <v>11</v>
      </c>
      <c r="G38" s="18">
        <v>5</v>
      </c>
      <c r="H38" s="26" t="s">
        <v>1074</v>
      </c>
      <c r="I38" s="25"/>
      <c r="J38" s="26" t="s">
        <v>1074</v>
      </c>
      <c r="K38" s="25">
        <f t="shared" si="2"/>
        <v>0</v>
      </c>
    </row>
    <row r="39" spans="1:11" x14ac:dyDescent="0.25">
      <c r="A39" s="14" t="s">
        <v>116</v>
      </c>
      <c r="B39" s="11" t="s">
        <v>117</v>
      </c>
      <c r="C39" s="15" t="s">
        <v>118</v>
      </c>
      <c r="D39" s="11"/>
      <c r="E39" s="11" t="s">
        <v>44</v>
      </c>
      <c r="F39" s="11" t="s">
        <v>11</v>
      </c>
      <c r="G39" s="18">
        <v>1</v>
      </c>
      <c r="H39" s="26" t="s">
        <v>1074</v>
      </c>
      <c r="I39" s="25"/>
      <c r="J39" s="26" t="s">
        <v>1074</v>
      </c>
      <c r="K39" s="25">
        <f t="shared" si="2"/>
        <v>0</v>
      </c>
    </row>
    <row r="40" spans="1:11" x14ac:dyDescent="0.25">
      <c r="A40" s="14" t="s">
        <v>119</v>
      </c>
      <c r="B40" s="11" t="s">
        <v>114</v>
      </c>
      <c r="C40" s="15" t="s">
        <v>120</v>
      </c>
      <c r="D40" s="11"/>
      <c r="E40" s="11" t="s">
        <v>44</v>
      </c>
      <c r="F40" s="11" t="s">
        <v>11</v>
      </c>
      <c r="G40" s="18">
        <v>1</v>
      </c>
      <c r="H40" s="26" t="s">
        <v>1074</v>
      </c>
      <c r="I40" s="25"/>
      <c r="J40" s="26" t="s">
        <v>1074</v>
      </c>
      <c r="K40" s="25">
        <f t="shared" si="2"/>
        <v>0</v>
      </c>
    </row>
    <row r="41" spans="1:11" x14ac:dyDescent="0.25">
      <c r="A41" s="14" t="s">
        <v>121</v>
      </c>
      <c r="B41" s="11" t="s">
        <v>122</v>
      </c>
      <c r="C41" s="15" t="s">
        <v>123</v>
      </c>
      <c r="D41" s="11" t="s">
        <v>106</v>
      </c>
      <c r="E41" s="11" t="s">
        <v>44</v>
      </c>
      <c r="F41" s="11" t="s">
        <v>11</v>
      </c>
      <c r="G41" s="18">
        <v>1</v>
      </c>
      <c r="H41" s="26" t="s">
        <v>1074</v>
      </c>
      <c r="I41" s="25"/>
      <c r="J41" s="26" t="s">
        <v>1074</v>
      </c>
      <c r="K41" s="25">
        <f t="shared" si="2"/>
        <v>0</v>
      </c>
    </row>
    <row r="42" spans="1:11" x14ac:dyDescent="0.25">
      <c r="A42" s="14" t="s">
        <v>124</v>
      </c>
      <c r="B42" s="11" t="s">
        <v>125</v>
      </c>
      <c r="C42" s="15" t="s">
        <v>126</v>
      </c>
      <c r="D42" s="11" t="s">
        <v>127</v>
      </c>
      <c r="E42" s="11" t="s">
        <v>44</v>
      </c>
      <c r="F42" s="11" t="s">
        <v>11</v>
      </c>
      <c r="G42" s="18">
        <v>1</v>
      </c>
      <c r="H42" s="26" t="s">
        <v>1074</v>
      </c>
      <c r="I42" s="25"/>
      <c r="J42" s="26" t="s">
        <v>1074</v>
      </c>
      <c r="K42" s="25">
        <f t="shared" si="2"/>
        <v>0</v>
      </c>
    </row>
    <row r="43" spans="1:11" x14ac:dyDescent="0.25">
      <c r="A43" s="14" t="s">
        <v>128</v>
      </c>
      <c r="B43" s="11" t="s">
        <v>125</v>
      </c>
      <c r="C43" s="15" t="s">
        <v>129</v>
      </c>
      <c r="D43" s="11"/>
      <c r="E43" s="11" t="s">
        <v>44</v>
      </c>
      <c r="F43" s="11" t="s">
        <v>11</v>
      </c>
      <c r="G43" s="18">
        <v>1</v>
      </c>
      <c r="H43" s="26" t="s">
        <v>1074</v>
      </c>
      <c r="I43" s="25"/>
      <c r="J43" s="26" t="s">
        <v>1074</v>
      </c>
      <c r="K43" s="25">
        <f t="shared" si="2"/>
        <v>0</v>
      </c>
    </row>
    <row r="44" spans="1:11" x14ac:dyDescent="0.25">
      <c r="A44" s="14" t="s">
        <v>130</v>
      </c>
      <c r="B44" s="11" t="s">
        <v>125</v>
      </c>
      <c r="C44" s="15" t="s">
        <v>131</v>
      </c>
      <c r="D44" s="11" t="s">
        <v>127</v>
      </c>
      <c r="E44" s="11" t="s">
        <v>44</v>
      </c>
      <c r="F44" s="11" t="s">
        <v>11</v>
      </c>
      <c r="G44" s="18">
        <v>1</v>
      </c>
      <c r="H44" s="26" t="s">
        <v>1074</v>
      </c>
      <c r="I44" s="25"/>
      <c r="J44" s="26" t="s">
        <v>1074</v>
      </c>
      <c r="K44" s="25">
        <f t="shared" si="2"/>
        <v>0</v>
      </c>
    </row>
    <row r="45" spans="1:11" x14ac:dyDescent="0.25">
      <c r="A45" s="14" t="s">
        <v>132</v>
      </c>
      <c r="B45" s="11" t="s">
        <v>133</v>
      </c>
      <c r="C45" s="15" t="s">
        <v>134</v>
      </c>
      <c r="D45" s="11" t="s">
        <v>135</v>
      </c>
      <c r="E45" s="11" t="s">
        <v>44</v>
      </c>
      <c r="F45" s="11" t="s">
        <v>11</v>
      </c>
      <c r="G45" s="18">
        <v>1</v>
      </c>
      <c r="H45" s="26" t="s">
        <v>1074</v>
      </c>
      <c r="I45" s="25"/>
      <c r="J45" s="26" t="s">
        <v>1074</v>
      </c>
      <c r="K45" s="25">
        <f t="shared" si="2"/>
        <v>0</v>
      </c>
    </row>
    <row r="46" spans="1:11" ht="26.25" x14ac:dyDescent="0.25">
      <c r="A46" s="14" t="s">
        <v>136</v>
      </c>
      <c r="B46" s="13" t="s">
        <v>137</v>
      </c>
      <c r="C46" s="15" t="s">
        <v>138</v>
      </c>
      <c r="D46" s="13" t="s">
        <v>139</v>
      </c>
      <c r="E46" s="13" t="s">
        <v>140</v>
      </c>
      <c r="F46" s="11" t="s">
        <v>11</v>
      </c>
      <c r="G46" s="18">
        <v>1</v>
      </c>
      <c r="H46" s="26" t="s">
        <v>1074</v>
      </c>
      <c r="I46" s="25"/>
      <c r="J46" s="26" t="s">
        <v>1074</v>
      </c>
      <c r="K46" s="25">
        <f t="shared" si="2"/>
        <v>0</v>
      </c>
    </row>
    <row r="47" spans="1:11" ht="26.25" x14ac:dyDescent="0.25">
      <c r="A47" s="14" t="s">
        <v>141</v>
      </c>
      <c r="B47" s="13" t="s">
        <v>142</v>
      </c>
      <c r="C47" s="15" t="s">
        <v>143</v>
      </c>
      <c r="D47" s="11" t="s">
        <v>106</v>
      </c>
      <c r="E47" s="13" t="s">
        <v>107</v>
      </c>
      <c r="F47" s="11" t="s">
        <v>11</v>
      </c>
      <c r="G47" s="18">
        <v>1</v>
      </c>
      <c r="H47" s="26" t="s">
        <v>1074</v>
      </c>
      <c r="I47" s="25"/>
      <c r="J47" s="26" t="s">
        <v>1074</v>
      </c>
      <c r="K47" s="25">
        <f t="shared" si="2"/>
        <v>0</v>
      </c>
    </row>
    <row r="48" spans="1:11" ht="26.25" x14ac:dyDescent="0.25">
      <c r="A48" s="14" t="s">
        <v>144</v>
      </c>
      <c r="B48" s="13" t="s">
        <v>145</v>
      </c>
      <c r="C48" s="15" t="s">
        <v>146</v>
      </c>
      <c r="D48" s="15" t="s">
        <v>77</v>
      </c>
      <c r="E48" s="13" t="s">
        <v>107</v>
      </c>
      <c r="F48" s="11" t="s">
        <v>11</v>
      </c>
      <c r="G48" s="18">
        <v>1</v>
      </c>
      <c r="H48" s="26" t="s">
        <v>1074</v>
      </c>
      <c r="I48" s="25"/>
      <c r="J48" s="26" t="s">
        <v>1074</v>
      </c>
      <c r="K48" s="25">
        <f t="shared" si="2"/>
        <v>0</v>
      </c>
    </row>
    <row r="49" spans="1:11" s="7" customFormat="1" x14ac:dyDescent="0.25">
      <c r="A49" s="53" t="s">
        <v>1075</v>
      </c>
      <c r="B49" s="51"/>
      <c r="C49" s="51"/>
      <c r="D49" s="51"/>
      <c r="E49" s="51"/>
      <c r="F49" s="51"/>
      <c r="G49" s="51"/>
      <c r="H49" s="46"/>
      <c r="I49" s="46"/>
      <c r="J49" s="46"/>
      <c r="K49" s="25">
        <f>SUM(K26:K48)</f>
        <v>0</v>
      </c>
    </row>
    <row r="50" spans="1:11" x14ac:dyDescent="0.25">
      <c r="A50" s="45" t="s">
        <v>147</v>
      </c>
      <c r="B50" s="45"/>
      <c r="C50" s="45"/>
      <c r="D50" s="45"/>
      <c r="E50" s="45"/>
      <c r="F50" s="45"/>
      <c r="G50" s="45"/>
      <c r="H50" s="46"/>
      <c r="I50" s="46"/>
      <c r="J50" s="46"/>
      <c r="K50" s="46"/>
    </row>
    <row r="51" spans="1:11" ht="26.25" x14ac:dyDescent="0.25">
      <c r="A51" s="14" t="s">
        <v>148</v>
      </c>
      <c r="B51" s="11" t="s">
        <v>149</v>
      </c>
      <c r="C51" s="11" t="s">
        <v>150</v>
      </c>
      <c r="D51" s="11"/>
      <c r="E51" s="13" t="s">
        <v>151</v>
      </c>
      <c r="F51" s="11" t="s">
        <v>11</v>
      </c>
      <c r="G51" s="18">
        <v>4</v>
      </c>
      <c r="H51" s="26" t="s">
        <v>1074</v>
      </c>
      <c r="I51" s="25"/>
      <c r="J51" s="26" t="s">
        <v>1074</v>
      </c>
      <c r="K51" s="25">
        <f t="shared" ref="K51:K73" si="3">(G51*I51)*24</f>
        <v>0</v>
      </c>
    </row>
    <row r="52" spans="1:11" x14ac:dyDescent="0.25">
      <c r="A52" s="14" t="s">
        <v>152</v>
      </c>
      <c r="B52" s="38" t="s">
        <v>1079</v>
      </c>
      <c r="C52" s="38" t="s">
        <v>153</v>
      </c>
      <c r="D52" s="38"/>
      <c r="E52" s="38" t="s">
        <v>154</v>
      </c>
      <c r="F52" s="11" t="s">
        <v>11</v>
      </c>
      <c r="G52" s="18">
        <v>1</v>
      </c>
      <c r="H52" s="26" t="s">
        <v>1074</v>
      </c>
      <c r="I52" s="25"/>
      <c r="J52" s="26" t="s">
        <v>1074</v>
      </c>
      <c r="K52" s="25">
        <f t="shared" si="3"/>
        <v>0</v>
      </c>
    </row>
    <row r="53" spans="1:11" x14ac:dyDescent="0.25">
      <c r="A53" s="14" t="s">
        <v>155</v>
      </c>
      <c r="B53" s="11" t="s">
        <v>156</v>
      </c>
      <c r="C53" s="11" t="s">
        <v>157</v>
      </c>
      <c r="D53" s="11" t="s">
        <v>158</v>
      </c>
      <c r="E53" s="11" t="s">
        <v>154</v>
      </c>
      <c r="F53" s="11" t="s">
        <v>11</v>
      </c>
      <c r="G53" s="18">
        <v>1</v>
      </c>
      <c r="H53" s="26" t="s">
        <v>1074</v>
      </c>
      <c r="I53" s="25"/>
      <c r="J53" s="26" t="s">
        <v>1074</v>
      </c>
      <c r="K53" s="25">
        <f t="shared" si="3"/>
        <v>0</v>
      </c>
    </row>
    <row r="54" spans="1:11" ht="39" x14ac:dyDescent="0.25">
      <c r="A54" s="14" t="s">
        <v>159</v>
      </c>
      <c r="B54" s="13" t="s">
        <v>160</v>
      </c>
      <c r="C54" s="11" t="s">
        <v>161</v>
      </c>
      <c r="D54" s="11" t="s">
        <v>162</v>
      </c>
      <c r="E54" s="13" t="s">
        <v>163</v>
      </c>
      <c r="F54" s="11" t="s">
        <v>11</v>
      </c>
      <c r="G54" s="18">
        <v>4</v>
      </c>
      <c r="H54" s="26" t="s">
        <v>1074</v>
      </c>
      <c r="I54" s="25"/>
      <c r="J54" s="26" t="s">
        <v>1074</v>
      </c>
      <c r="K54" s="25">
        <f t="shared" si="3"/>
        <v>0</v>
      </c>
    </row>
    <row r="55" spans="1:11" x14ac:dyDescent="0.25">
      <c r="A55" s="14" t="s">
        <v>164</v>
      </c>
      <c r="B55" s="11" t="s">
        <v>165</v>
      </c>
      <c r="C55" s="11" t="s">
        <v>166</v>
      </c>
      <c r="D55" s="11" t="s">
        <v>167</v>
      </c>
      <c r="E55" s="13" t="s">
        <v>168</v>
      </c>
      <c r="F55" s="11" t="s">
        <v>11</v>
      </c>
      <c r="G55" s="18">
        <v>1</v>
      </c>
      <c r="H55" s="26" t="s">
        <v>1074</v>
      </c>
      <c r="I55" s="25"/>
      <c r="J55" s="26" t="s">
        <v>1074</v>
      </c>
      <c r="K55" s="25">
        <f t="shared" si="3"/>
        <v>0</v>
      </c>
    </row>
    <row r="56" spans="1:11" ht="26.25" x14ac:dyDescent="0.25">
      <c r="A56" s="14" t="s">
        <v>169</v>
      </c>
      <c r="B56" s="13" t="s">
        <v>170</v>
      </c>
      <c r="C56" s="11" t="s">
        <v>161</v>
      </c>
      <c r="D56" s="11" t="s">
        <v>171</v>
      </c>
      <c r="E56" s="13" t="s">
        <v>168</v>
      </c>
      <c r="F56" s="11" t="s">
        <v>11</v>
      </c>
      <c r="G56" s="18">
        <v>1</v>
      </c>
      <c r="H56" s="26" t="s">
        <v>1074</v>
      </c>
      <c r="I56" s="25"/>
      <c r="J56" s="26" t="s">
        <v>1074</v>
      </c>
      <c r="K56" s="25">
        <f t="shared" si="3"/>
        <v>0</v>
      </c>
    </row>
    <row r="57" spans="1:11" x14ac:dyDescent="0.25">
      <c r="A57" s="14" t="s">
        <v>172</v>
      </c>
      <c r="B57" s="11" t="s">
        <v>173</v>
      </c>
      <c r="C57" s="11" t="s">
        <v>174</v>
      </c>
      <c r="D57" s="11"/>
      <c r="E57" s="13" t="s">
        <v>175</v>
      </c>
      <c r="F57" s="11" t="s">
        <v>11</v>
      </c>
      <c r="G57" s="18">
        <v>1</v>
      </c>
      <c r="H57" s="26" t="s">
        <v>1074</v>
      </c>
      <c r="I57" s="25"/>
      <c r="J57" s="26" t="s">
        <v>1074</v>
      </c>
      <c r="K57" s="25">
        <f t="shared" si="3"/>
        <v>0</v>
      </c>
    </row>
    <row r="58" spans="1:11" ht="26.25" x14ac:dyDescent="0.25">
      <c r="A58" s="14" t="s">
        <v>176</v>
      </c>
      <c r="B58" s="13" t="s">
        <v>177</v>
      </c>
      <c r="C58" s="11" t="s">
        <v>178</v>
      </c>
      <c r="D58" s="11"/>
      <c r="E58" s="13" t="s">
        <v>179</v>
      </c>
      <c r="F58" s="11" t="s">
        <v>11</v>
      </c>
      <c r="G58" s="18">
        <v>1</v>
      </c>
      <c r="H58" s="26" t="s">
        <v>1074</v>
      </c>
      <c r="I58" s="25"/>
      <c r="J58" s="26" t="s">
        <v>1074</v>
      </c>
      <c r="K58" s="25">
        <f t="shared" si="3"/>
        <v>0</v>
      </c>
    </row>
    <row r="59" spans="1:11" ht="26.25" x14ac:dyDescent="0.25">
      <c r="A59" s="14" t="s">
        <v>180</v>
      </c>
      <c r="B59" s="13" t="s">
        <v>181</v>
      </c>
      <c r="C59" s="11" t="s">
        <v>182</v>
      </c>
      <c r="D59" s="11"/>
      <c r="E59" s="13" t="s">
        <v>183</v>
      </c>
      <c r="F59" s="11" t="s">
        <v>11</v>
      </c>
      <c r="G59" s="18">
        <v>1</v>
      </c>
      <c r="H59" s="26" t="s">
        <v>1074</v>
      </c>
      <c r="I59" s="25"/>
      <c r="J59" s="26" t="s">
        <v>1074</v>
      </c>
      <c r="K59" s="25">
        <f t="shared" si="3"/>
        <v>0</v>
      </c>
    </row>
    <row r="60" spans="1:11" x14ac:dyDescent="0.25">
      <c r="A60" s="14" t="s">
        <v>184</v>
      </c>
      <c r="B60" s="11" t="s">
        <v>185</v>
      </c>
      <c r="C60" s="11" t="s">
        <v>186</v>
      </c>
      <c r="D60" s="11"/>
      <c r="E60" s="13" t="s">
        <v>187</v>
      </c>
      <c r="F60" s="11" t="s">
        <v>11</v>
      </c>
      <c r="G60" s="18">
        <v>1</v>
      </c>
      <c r="H60" s="26" t="s">
        <v>1074</v>
      </c>
      <c r="I60" s="25"/>
      <c r="J60" s="26" t="s">
        <v>1074</v>
      </c>
      <c r="K60" s="25">
        <f t="shared" si="3"/>
        <v>0</v>
      </c>
    </row>
    <row r="61" spans="1:11" x14ac:dyDescent="0.25">
      <c r="A61" s="14" t="s">
        <v>188</v>
      </c>
      <c r="B61" s="11" t="s">
        <v>189</v>
      </c>
      <c r="C61" s="11" t="s">
        <v>190</v>
      </c>
      <c r="D61" s="11"/>
      <c r="E61" s="13" t="s">
        <v>191</v>
      </c>
      <c r="F61" s="11" t="s">
        <v>11</v>
      </c>
      <c r="G61" s="18">
        <v>1</v>
      </c>
      <c r="H61" s="26" t="s">
        <v>1074</v>
      </c>
      <c r="I61" s="25"/>
      <c r="J61" s="26" t="s">
        <v>1074</v>
      </c>
      <c r="K61" s="25">
        <f t="shared" si="3"/>
        <v>0</v>
      </c>
    </row>
    <row r="62" spans="1:11" x14ac:dyDescent="0.25">
      <c r="A62" s="14" t="s">
        <v>192</v>
      </c>
      <c r="B62" s="11" t="s">
        <v>193</v>
      </c>
      <c r="C62" s="11">
        <v>1223</v>
      </c>
      <c r="D62" s="11"/>
      <c r="E62" s="13" t="s">
        <v>140</v>
      </c>
      <c r="F62" s="11" t="s">
        <v>11</v>
      </c>
      <c r="G62" s="18">
        <v>1</v>
      </c>
      <c r="H62" s="26" t="s">
        <v>1074</v>
      </c>
      <c r="I62" s="25"/>
      <c r="J62" s="26" t="s">
        <v>1074</v>
      </c>
      <c r="K62" s="25">
        <f t="shared" si="3"/>
        <v>0</v>
      </c>
    </row>
    <row r="63" spans="1:11" ht="26.25" x14ac:dyDescent="0.25">
      <c r="A63" s="14" t="s">
        <v>194</v>
      </c>
      <c r="B63" s="11" t="s">
        <v>173</v>
      </c>
      <c r="C63" s="11" t="s">
        <v>195</v>
      </c>
      <c r="D63" s="13" t="s">
        <v>196</v>
      </c>
      <c r="E63" s="11" t="s">
        <v>44</v>
      </c>
      <c r="F63" s="11" t="s">
        <v>11</v>
      </c>
      <c r="G63" s="18">
        <v>2</v>
      </c>
      <c r="H63" s="26" t="s">
        <v>1074</v>
      </c>
      <c r="I63" s="25"/>
      <c r="J63" s="26" t="s">
        <v>1074</v>
      </c>
      <c r="K63" s="25">
        <f t="shared" si="3"/>
        <v>0</v>
      </c>
    </row>
    <row r="64" spans="1:11" x14ac:dyDescent="0.25">
      <c r="A64" s="14" t="s">
        <v>197</v>
      </c>
      <c r="B64" s="11" t="s">
        <v>173</v>
      </c>
      <c r="C64" s="11"/>
      <c r="D64" s="11" t="s">
        <v>198</v>
      </c>
      <c r="E64" s="11" t="s">
        <v>44</v>
      </c>
      <c r="F64" s="11" t="s">
        <v>11</v>
      </c>
      <c r="G64" s="18">
        <v>1</v>
      </c>
      <c r="H64" s="26" t="s">
        <v>1074</v>
      </c>
      <c r="I64" s="25"/>
      <c r="J64" s="26" t="s">
        <v>1074</v>
      </c>
      <c r="K64" s="25">
        <f t="shared" si="3"/>
        <v>0</v>
      </c>
    </row>
    <row r="65" spans="1:11" x14ac:dyDescent="0.25">
      <c r="A65" s="14" t="s">
        <v>199</v>
      </c>
      <c r="B65" s="11" t="s">
        <v>200</v>
      </c>
      <c r="C65" s="11"/>
      <c r="D65" s="11"/>
      <c r="E65" s="11" t="s">
        <v>201</v>
      </c>
      <c r="F65" s="11" t="s">
        <v>11</v>
      </c>
      <c r="G65" s="18">
        <v>2</v>
      </c>
      <c r="H65" s="26" t="s">
        <v>1074</v>
      </c>
      <c r="I65" s="25"/>
      <c r="J65" s="26" t="s">
        <v>1074</v>
      </c>
      <c r="K65" s="25">
        <f t="shared" si="3"/>
        <v>0</v>
      </c>
    </row>
    <row r="66" spans="1:11" x14ac:dyDescent="0.25">
      <c r="A66" s="14" t="s">
        <v>202</v>
      </c>
      <c r="B66" s="11" t="s">
        <v>189</v>
      </c>
      <c r="C66" s="11" t="s">
        <v>203</v>
      </c>
      <c r="D66" s="11" t="s">
        <v>204</v>
      </c>
      <c r="E66" s="11" t="s">
        <v>92</v>
      </c>
      <c r="F66" s="11" t="s">
        <v>11</v>
      </c>
      <c r="G66" s="18">
        <v>1</v>
      </c>
      <c r="H66" s="26" t="s">
        <v>1074</v>
      </c>
      <c r="I66" s="25"/>
      <c r="J66" s="26" t="s">
        <v>1074</v>
      </c>
      <c r="K66" s="25">
        <f t="shared" si="3"/>
        <v>0</v>
      </c>
    </row>
    <row r="67" spans="1:11" x14ac:dyDescent="0.25">
      <c r="A67" s="14" t="s">
        <v>205</v>
      </c>
      <c r="B67" s="11" t="s">
        <v>206</v>
      </c>
      <c r="C67" s="11" t="s">
        <v>207</v>
      </c>
      <c r="D67" s="11" t="s">
        <v>208</v>
      </c>
      <c r="E67" s="11" t="s">
        <v>92</v>
      </c>
      <c r="F67" s="11" t="s">
        <v>11</v>
      </c>
      <c r="G67" s="18">
        <v>1</v>
      </c>
      <c r="H67" s="26" t="s">
        <v>1074</v>
      </c>
      <c r="I67" s="25"/>
      <c r="J67" s="26" t="s">
        <v>1074</v>
      </c>
      <c r="K67" s="25">
        <f t="shared" si="3"/>
        <v>0</v>
      </c>
    </row>
    <row r="68" spans="1:11" x14ac:dyDescent="0.25">
      <c r="A68" s="14" t="s">
        <v>209</v>
      </c>
      <c r="B68" s="11" t="s">
        <v>189</v>
      </c>
      <c r="C68" s="11" t="s">
        <v>210</v>
      </c>
      <c r="D68" s="11" t="s">
        <v>158</v>
      </c>
      <c r="E68" s="13" t="s">
        <v>211</v>
      </c>
      <c r="F68" s="11" t="s">
        <v>11</v>
      </c>
      <c r="G68" s="18">
        <v>1</v>
      </c>
      <c r="H68" s="26" t="s">
        <v>1074</v>
      </c>
      <c r="I68" s="25"/>
      <c r="J68" s="26" t="s">
        <v>1074</v>
      </c>
      <c r="K68" s="25">
        <f t="shared" si="3"/>
        <v>0</v>
      </c>
    </row>
    <row r="69" spans="1:11" x14ac:dyDescent="0.25">
      <c r="A69" s="14" t="s">
        <v>212</v>
      </c>
      <c r="B69" s="11" t="s">
        <v>213</v>
      </c>
      <c r="C69" s="11" t="s">
        <v>214</v>
      </c>
      <c r="D69" s="11"/>
      <c r="E69" s="13" t="s">
        <v>175</v>
      </c>
      <c r="F69" s="11" t="s">
        <v>11</v>
      </c>
      <c r="G69" s="18">
        <v>1</v>
      </c>
      <c r="H69" s="26" t="s">
        <v>1074</v>
      </c>
      <c r="I69" s="25"/>
      <c r="J69" s="26" t="s">
        <v>1074</v>
      </c>
      <c r="K69" s="25">
        <f t="shared" si="3"/>
        <v>0</v>
      </c>
    </row>
    <row r="70" spans="1:11" ht="26.25" x14ac:dyDescent="0.25">
      <c r="A70" s="14" t="s">
        <v>215</v>
      </c>
      <c r="B70" s="11" t="s">
        <v>216</v>
      </c>
      <c r="C70" s="13" t="s">
        <v>217</v>
      </c>
      <c r="D70" s="11" t="s">
        <v>218</v>
      </c>
      <c r="E70" s="11" t="s">
        <v>154</v>
      </c>
      <c r="F70" s="11" t="s">
        <v>11</v>
      </c>
      <c r="G70" s="18">
        <v>1</v>
      </c>
      <c r="H70" s="26" t="s">
        <v>1074</v>
      </c>
      <c r="I70" s="25"/>
      <c r="J70" s="26" t="s">
        <v>1074</v>
      </c>
      <c r="K70" s="25">
        <f t="shared" si="3"/>
        <v>0</v>
      </c>
    </row>
    <row r="71" spans="1:11" x14ac:dyDescent="0.25">
      <c r="A71" s="14" t="s">
        <v>219</v>
      </c>
      <c r="B71" s="11" t="s">
        <v>220</v>
      </c>
      <c r="C71" s="11" t="s">
        <v>161</v>
      </c>
      <c r="D71" s="11" t="s">
        <v>162</v>
      </c>
      <c r="E71" s="11" t="s">
        <v>154</v>
      </c>
      <c r="F71" s="11" t="s">
        <v>11</v>
      </c>
      <c r="G71" s="18">
        <v>2</v>
      </c>
      <c r="H71" s="26" t="s">
        <v>1074</v>
      </c>
      <c r="I71" s="25"/>
      <c r="J71" s="26" t="s">
        <v>1074</v>
      </c>
      <c r="K71" s="25">
        <f t="shared" si="3"/>
        <v>0</v>
      </c>
    </row>
    <row r="72" spans="1:11" x14ac:dyDescent="0.25">
      <c r="A72" s="14" t="s">
        <v>221</v>
      </c>
      <c r="B72" s="11" t="s">
        <v>185</v>
      </c>
      <c r="C72" s="11" t="s">
        <v>161</v>
      </c>
      <c r="D72" s="11"/>
      <c r="E72" s="11" t="s">
        <v>154</v>
      </c>
      <c r="F72" s="11" t="s">
        <v>11</v>
      </c>
      <c r="G72" s="18">
        <v>2</v>
      </c>
      <c r="H72" s="26" t="s">
        <v>1074</v>
      </c>
      <c r="I72" s="25"/>
      <c r="J72" s="26" t="s">
        <v>1074</v>
      </c>
      <c r="K72" s="25">
        <f t="shared" si="3"/>
        <v>0</v>
      </c>
    </row>
    <row r="73" spans="1:11" x14ac:dyDescent="0.25">
      <c r="A73" s="14" t="s">
        <v>222</v>
      </c>
      <c r="B73" s="11" t="s">
        <v>223</v>
      </c>
      <c r="C73" s="11" t="s">
        <v>224</v>
      </c>
      <c r="D73" s="11"/>
      <c r="E73" s="13" t="s">
        <v>168</v>
      </c>
      <c r="F73" s="11" t="s">
        <v>11</v>
      </c>
      <c r="G73" s="18">
        <v>1</v>
      </c>
      <c r="H73" s="26" t="s">
        <v>1074</v>
      </c>
      <c r="I73" s="25"/>
      <c r="J73" s="26" t="s">
        <v>1074</v>
      </c>
      <c r="K73" s="25">
        <f t="shared" si="3"/>
        <v>0</v>
      </c>
    </row>
    <row r="74" spans="1:11" s="7" customFormat="1" x14ac:dyDescent="0.25">
      <c r="A74" s="53" t="s">
        <v>1075</v>
      </c>
      <c r="B74" s="51"/>
      <c r="C74" s="51"/>
      <c r="D74" s="51"/>
      <c r="E74" s="51"/>
      <c r="F74" s="51"/>
      <c r="G74" s="51"/>
      <c r="H74" s="46"/>
      <c r="I74" s="46"/>
      <c r="J74" s="46"/>
      <c r="K74" s="25">
        <f>SUM(K51:K73)</f>
        <v>0</v>
      </c>
    </row>
    <row r="75" spans="1:11" x14ac:dyDescent="0.25">
      <c r="A75" s="45" t="s">
        <v>225</v>
      </c>
      <c r="B75" s="45"/>
      <c r="C75" s="45"/>
      <c r="D75" s="45"/>
      <c r="E75" s="45"/>
      <c r="F75" s="45"/>
      <c r="G75" s="45"/>
      <c r="H75" s="46"/>
      <c r="I75" s="46"/>
      <c r="J75" s="46"/>
      <c r="K75" s="46"/>
    </row>
    <row r="76" spans="1:11" x14ac:dyDescent="0.25">
      <c r="A76" s="14" t="s">
        <v>226</v>
      </c>
      <c r="B76" s="11" t="s">
        <v>227</v>
      </c>
      <c r="C76" s="11"/>
      <c r="D76" s="11"/>
      <c r="E76" s="11" t="s">
        <v>175</v>
      </c>
      <c r="F76" s="11" t="s">
        <v>11</v>
      </c>
      <c r="G76" s="18">
        <v>1</v>
      </c>
      <c r="H76" s="26" t="s">
        <v>1074</v>
      </c>
      <c r="I76" s="25"/>
      <c r="J76" s="26" t="s">
        <v>1074</v>
      </c>
      <c r="K76" s="25">
        <f t="shared" ref="K76:K85" si="4">(G76*I76)*24</f>
        <v>0</v>
      </c>
    </row>
    <row r="77" spans="1:11" ht="26.25" x14ac:dyDescent="0.25">
      <c r="A77" s="14" t="s">
        <v>228</v>
      </c>
      <c r="B77" s="13" t="s">
        <v>229</v>
      </c>
      <c r="C77" s="11" t="s">
        <v>230</v>
      </c>
      <c r="D77" s="11"/>
      <c r="E77" s="13" t="s">
        <v>231</v>
      </c>
      <c r="F77" s="11" t="s">
        <v>11</v>
      </c>
      <c r="G77" s="18">
        <v>2</v>
      </c>
      <c r="H77" s="26" t="s">
        <v>1074</v>
      </c>
      <c r="I77" s="25"/>
      <c r="J77" s="26" t="s">
        <v>1074</v>
      </c>
      <c r="K77" s="25">
        <f t="shared" si="4"/>
        <v>0</v>
      </c>
    </row>
    <row r="78" spans="1:11" x14ac:dyDescent="0.25">
      <c r="A78" s="14" t="s">
        <v>232</v>
      </c>
      <c r="B78" s="11" t="s">
        <v>227</v>
      </c>
      <c r="C78" s="11" t="s">
        <v>233</v>
      </c>
      <c r="D78" s="11" t="s">
        <v>234</v>
      </c>
      <c r="E78" s="11" t="s">
        <v>235</v>
      </c>
      <c r="F78" s="11" t="s">
        <v>11</v>
      </c>
      <c r="G78" s="18">
        <v>1</v>
      </c>
      <c r="H78" s="26" t="s">
        <v>1074</v>
      </c>
      <c r="I78" s="25"/>
      <c r="J78" s="26" t="s">
        <v>1074</v>
      </c>
      <c r="K78" s="25">
        <f t="shared" si="4"/>
        <v>0</v>
      </c>
    </row>
    <row r="79" spans="1:11" ht="26.25" x14ac:dyDescent="0.25">
      <c r="A79" s="14" t="s">
        <v>236</v>
      </c>
      <c r="B79" s="13" t="s">
        <v>237</v>
      </c>
      <c r="C79" s="11" t="s">
        <v>238</v>
      </c>
      <c r="D79" s="11"/>
      <c r="E79" s="13" t="s">
        <v>179</v>
      </c>
      <c r="F79" s="11" t="s">
        <v>11</v>
      </c>
      <c r="G79" s="18">
        <v>1</v>
      </c>
      <c r="H79" s="26" t="s">
        <v>1074</v>
      </c>
      <c r="I79" s="25"/>
      <c r="J79" s="26" t="s">
        <v>1074</v>
      </c>
      <c r="K79" s="25">
        <f t="shared" si="4"/>
        <v>0</v>
      </c>
    </row>
    <row r="80" spans="1:11" ht="26.25" x14ac:dyDescent="0.25">
      <c r="A80" s="14" t="s">
        <v>239</v>
      </c>
      <c r="B80" s="11" t="s">
        <v>240</v>
      </c>
      <c r="C80" s="11" t="s">
        <v>241</v>
      </c>
      <c r="D80" s="13" t="s">
        <v>242</v>
      </c>
      <c r="E80" s="11" t="s">
        <v>44</v>
      </c>
      <c r="F80" s="11" t="s">
        <v>11</v>
      </c>
      <c r="G80" s="18">
        <v>2</v>
      </c>
      <c r="H80" s="26" t="s">
        <v>1074</v>
      </c>
      <c r="I80" s="25"/>
      <c r="J80" s="26" t="s">
        <v>1074</v>
      </c>
      <c r="K80" s="25">
        <f t="shared" si="4"/>
        <v>0</v>
      </c>
    </row>
    <row r="81" spans="1:11" x14ac:dyDescent="0.25">
      <c r="A81" s="14" t="s">
        <v>243</v>
      </c>
      <c r="B81" s="11" t="s">
        <v>227</v>
      </c>
      <c r="C81" s="11" t="s">
        <v>244</v>
      </c>
      <c r="D81" s="11"/>
      <c r="E81" s="11" t="s">
        <v>44</v>
      </c>
      <c r="F81" s="11" t="s">
        <v>11</v>
      </c>
      <c r="G81" s="18">
        <v>1</v>
      </c>
      <c r="H81" s="26" t="s">
        <v>1074</v>
      </c>
      <c r="I81" s="25"/>
      <c r="J81" s="26" t="s">
        <v>1074</v>
      </c>
      <c r="K81" s="25">
        <f t="shared" si="4"/>
        <v>0</v>
      </c>
    </row>
    <row r="82" spans="1:11" x14ac:dyDescent="0.25">
      <c r="A82" s="14" t="s">
        <v>245</v>
      </c>
      <c r="B82" s="11" t="s">
        <v>227</v>
      </c>
      <c r="C82" s="11"/>
      <c r="D82" s="11"/>
      <c r="E82" s="11" t="s">
        <v>49</v>
      </c>
      <c r="F82" s="11" t="s">
        <v>11</v>
      </c>
      <c r="G82" s="18">
        <v>1</v>
      </c>
      <c r="H82" s="26" t="s">
        <v>1074</v>
      </c>
      <c r="I82" s="25"/>
      <c r="J82" s="26" t="s">
        <v>1074</v>
      </c>
      <c r="K82" s="25">
        <f t="shared" si="4"/>
        <v>0</v>
      </c>
    </row>
    <row r="83" spans="1:11" x14ac:dyDescent="0.25">
      <c r="A83" s="14" t="s">
        <v>246</v>
      </c>
      <c r="B83" s="11" t="s">
        <v>227</v>
      </c>
      <c r="C83" s="11"/>
      <c r="D83" s="11"/>
      <c r="E83" s="11" t="s">
        <v>201</v>
      </c>
      <c r="F83" s="11" t="s">
        <v>11</v>
      </c>
      <c r="G83" s="18">
        <v>1</v>
      </c>
      <c r="H83" s="26" t="s">
        <v>1074</v>
      </c>
      <c r="I83" s="25"/>
      <c r="J83" s="26" t="s">
        <v>1074</v>
      </c>
      <c r="K83" s="25">
        <f t="shared" si="4"/>
        <v>0</v>
      </c>
    </row>
    <row r="84" spans="1:11" x14ac:dyDescent="0.25">
      <c r="A84" s="14" t="s">
        <v>247</v>
      </c>
      <c r="B84" s="11" t="s">
        <v>248</v>
      </c>
      <c r="C84" s="11" t="s">
        <v>249</v>
      </c>
      <c r="D84" s="11" t="s">
        <v>250</v>
      </c>
      <c r="E84" s="11" t="s">
        <v>92</v>
      </c>
      <c r="F84" s="11" t="s">
        <v>11</v>
      </c>
      <c r="G84" s="18">
        <v>1</v>
      </c>
      <c r="H84" s="26" t="s">
        <v>1074</v>
      </c>
      <c r="I84" s="25"/>
      <c r="J84" s="26" t="s">
        <v>1074</v>
      </c>
      <c r="K84" s="25">
        <f t="shared" si="4"/>
        <v>0</v>
      </c>
    </row>
    <row r="85" spans="1:11" x14ac:dyDescent="0.25">
      <c r="A85" s="14" t="s">
        <v>251</v>
      </c>
      <c r="B85" s="11" t="s">
        <v>252</v>
      </c>
      <c r="C85" s="11" t="s">
        <v>253</v>
      </c>
      <c r="D85" s="11"/>
      <c r="E85" s="11" t="s">
        <v>92</v>
      </c>
      <c r="F85" s="11" t="s">
        <v>11</v>
      </c>
      <c r="G85" s="18">
        <v>1</v>
      </c>
      <c r="H85" s="26" t="s">
        <v>1074</v>
      </c>
      <c r="I85" s="25"/>
      <c r="J85" s="26" t="s">
        <v>1074</v>
      </c>
      <c r="K85" s="25">
        <f t="shared" si="4"/>
        <v>0</v>
      </c>
    </row>
    <row r="86" spans="1:11" s="7" customFormat="1" x14ac:dyDescent="0.25">
      <c r="A86" s="53" t="s">
        <v>1075</v>
      </c>
      <c r="B86" s="51"/>
      <c r="C86" s="51"/>
      <c r="D86" s="51"/>
      <c r="E86" s="51"/>
      <c r="F86" s="51"/>
      <c r="G86" s="51"/>
      <c r="H86" s="46"/>
      <c r="I86" s="46"/>
      <c r="J86" s="46"/>
      <c r="K86" s="25">
        <f>SUM(K76:K85)</f>
        <v>0</v>
      </c>
    </row>
    <row r="87" spans="1:11" x14ac:dyDescent="0.25">
      <c r="A87" s="49" t="s">
        <v>254</v>
      </c>
      <c r="B87" s="49"/>
      <c r="C87" s="49"/>
      <c r="D87" s="49"/>
      <c r="E87" s="49"/>
      <c r="F87" s="49"/>
      <c r="G87" s="49"/>
      <c r="H87" s="46"/>
      <c r="I87" s="46"/>
      <c r="J87" s="46"/>
      <c r="K87" s="46"/>
    </row>
    <row r="88" spans="1:11" ht="36.75" x14ac:dyDescent="0.25">
      <c r="A88" s="34" t="s">
        <v>255</v>
      </c>
      <c r="B88" s="35" t="s">
        <v>256</v>
      </c>
      <c r="C88" s="36" t="s">
        <v>257</v>
      </c>
      <c r="D88" s="36"/>
      <c r="E88" s="36" t="s">
        <v>191</v>
      </c>
      <c r="F88" s="36" t="s">
        <v>11</v>
      </c>
      <c r="G88" s="44">
        <v>1</v>
      </c>
      <c r="H88" s="26" t="s">
        <v>1074</v>
      </c>
      <c r="I88" s="25"/>
      <c r="J88" s="26" t="s">
        <v>1074</v>
      </c>
      <c r="K88" s="25">
        <f t="shared" ref="K88:K95" si="5">(G88*I88)*24</f>
        <v>0</v>
      </c>
    </row>
    <row r="89" spans="1:11" x14ac:dyDescent="0.25">
      <c r="A89" s="34" t="s">
        <v>258</v>
      </c>
      <c r="B89" s="35" t="s">
        <v>259</v>
      </c>
      <c r="C89" s="36" t="s">
        <v>260</v>
      </c>
      <c r="D89" s="36"/>
      <c r="E89" s="36" t="s">
        <v>191</v>
      </c>
      <c r="F89" s="36" t="s">
        <v>11</v>
      </c>
      <c r="G89" s="44">
        <v>1</v>
      </c>
      <c r="H89" s="26" t="s">
        <v>1074</v>
      </c>
      <c r="I89" s="25"/>
      <c r="J89" s="26" t="s">
        <v>1074</v>
      </c>
      <c r="K89" s="25">
        <f t="shared" si="5"/>
        <v>0</v>
      </c>
    </row>
    <row r="90" spans="1:11" x14ac:dyDescent="0.25">
      <c r="A90" s="34" t="s">
        <v>261</v>
      </c>
      <c r="B90" s="36" t="s">
        <v>262</v>
      </c>
      <c r="C90" s="36" t="s">
        <v>263</v>
      </c>
      <c r="D90" s="36"/>
      <c r="E90" s="36" t="s">
        <v>191</v>
      </c>
      <c r="F90" s="36" t="s">
        <v>11</v>
      </c>
      <c r="G90" s="44">
        <v>1</v>
      </c>
      <c r="H90" s="26" t="s">
        <v>1074</v>
      </c>
      <c r="I90" s="25"/>
      <c r="J90" s="26" t="s">
        <v>1074</v>
      </c>
      <c r="K90" s="25">
        <f t="shared" si="5"/>
        <v>0</v>
      </c>
    </row>
    <row r="91" spans="1:11" s="7" customFormat="1" x14ac:dyDescent="0.25">
      <c r="A91" s="53" t="s">
        <v>1075</v>
      </c>
      <c r="B91" s="51"/>
      <c r="C91" s="51"/>
      <c r="D91" s="51"/>
      <c r="E91" s="51"/>
      <c r="F91" s="51"/>
      <c r="G91" s="51"/>
      <c r="H91" s="46"/>
      <c r="I91" s="46"/>
      <c r="J91" s="46"/>
      <c r="K91" s="25">
        <f>SUM(K88:K90)</f>
        <v>0</v>
      </c>
    </row>
    <row r="92" spans="1:11" x14ac:dyDescent="0.25">
      <c r="A92" s="49" t="s">
        <v>264</v>
      </c>
      <c r="B92" s="49"/>
      <c r="C92" s="49"/>
      <c r="D92" s="49"/>
      <c r="E92" s="49"/>
      <c r="F92" s="49"/>
      <c r="G92" s="49"/>
      <c r="H92" s="46"/>
      <c r="I92" s="46"/>
      <c r="J92" s="46"/>
      <c r="K92" s="46"/>
    </row>
    <row r="93" spans="1:11" x14ac:dyDescent="0.25">
      <c r="A93" s="28" t="s">
        <v>265</v>
      </c>
      <c r="B93" s="30" t="s">
        <v>266</v>
      </c>
      <c r="C93" s="29" t="s">
        <v>267</v>
      </c>
      <c r="D93" s="30" t="s">
        <v>268</v>
      </c>
      <c r="E93" s="30" t="s">
        <v>211</v>
      </c>
      <c r="F93" s="30" t="s">
        <v>11</v>
      </c>
      <c r="G93" s="41">
        <v>12</v>
      </c>
      <c r="H93" s="26" t="s">
        <v>1074</v>
      </c>
      <c r="I93" s="25"/>
      <c r="J93" s="26" t="s">
        <v>1074</v>
      </c>
      <c r="K93" s="25">
        <f t="shared" si="5"/>
        <v>0</v>
      </c>
    </row>
    <row r="94" spans="1:11" x14ac:dyDescent="0.25">
      <c r="A94" s="28" t="s">
        <v>269</v>
      </c>
      <c r="B94" s="30" t="s">
        <v>266</v>
      </c>
      <c r="C94" s="29" t="s">
        <v>270</v>
      </c>
      <c r="D94" s="30" t="s">
        <v>268</v>
      </c>
      <c r="E94" s="30" t="s">
        <v>211</v>
      </c>
      <c r="F94" s="30" t="s">
        <v>11</v>
      </c>
      <c r="G94" s="41">
        <v>7</v>
      </c>
      <c r="H94" s="26" t="s">
        <v>1074</v>
      </c>
      <c r="I94" s="25"/>
      <c r="J94" s="26" t="s">
        <v>1074</v>
      </c>
      <c r="K94" s="25">
        <f t="shared" si="5"/>
        <v>0</v>
      </c>
    </row>
    <row r="95" spans="1:11" x14ac:dyDescent="0.25">
      <c r="A95" s="28" t="s">
        <v>271</v>
      </c>
      <c r="B95" s="30" t="s">
        <v>1076</v>
      </c>
      <c r="C95" s="29" t="s">
        <v>272</v>
      </c>
      <c r="D95" s="30" t="s">
        <v>268</v>
      </c>
      <c r="E95" s="30" t="s">
        <v>211</v>
      </c>
      <c r="F95" s="30" t="s">
        <v>11</v>
      </c>
      <c r="G95" s="41">
        <v>1</v>
      </c>
      <c r="H95" s="26" t="s">
        <v>1074</v>
      </c>
      <c r="I95" s="25"/>
      <c r="J95" s="26" t="s">
        <v>1074</v>
      </c>
      <c r="K95" s="25">
        <f t="shared" si="5"/>
        <v>0</v>
      </c>
    </row>
    <row r="96" spans="1:11" s="7" customFormat="1" x14ac:dyDescent="0.25">
      <c r="A96" s="53" t="s">
        <v>1075</v>
      </c>
      <c r="B96" s="51"/>
      <c r="C96" s="51"/>
      <c r="D96" s="51"/>
      <c r="E96" s="51"/>
      <c r="F96" s="51"/>
      <c r="G96" s="51"/>
      <c r="H96" s="46"/>
      <c r="I96" s="46"/>
      <c r="J96" s="46"/>
      <c r="K96" s="25">
        <f>SUM(K93:K95)</f>
        <v>0</v>
      </c>
    </row>
    <row r="97" spans="1:11" x14ac:dyDescent="0.25">
      <c r="A97" s="45" t="s">
        <v>273</v>
      </c>
      <c r="B97" s="45"/>
      <c r="C97" s="45"/>
      <c r="D97" s="45"/>
      <c r="E97" s="45"/>
      <c r="F97" s="45"/>
      <c r="G97" s="45"/>
      <c r="H97" s="46"/>
      <c r="I97" s="46"/>
      <c r="J97" s="46"/>
      <c r="K97" s="46"/>
    </row>
    <row r="98" spans="1:11" x14ac:dyDescent="0.25">
      <c r="A98" s="28" t="s">
        <v>274</v>
      </c>
      <c r="B98" s="29" t="s">
        <v>275</v>
      </c>
      <c r="C98" s="30" t="s">
        <v>276</v>
      </c>
      <c r="D98" s="30"/>
      <c r="E98" s="30" t="s">
        <v>49</v>
      </c>
      <c r="F98" s="30" t="s">
        <v>112</v>
      </c>
      <c r="G98" s="41">
        <v>5</v>
      </c>
      <c r="H98" s="26" t="s">
        <v>1074</v>
      </c>
      <c r="I98" s="26" t="s">
        <v>1074</v>
      </c>
      <c r="J98" s="26" t="s">
        <v>1074</v>
      </c>
      <c r="K98" s="26" t="s">
        <v>1074</v>
      </c>
    </row>
    <row r="99" spans="1:11" x14ac:dyDescent="0.25">
      <c r="A99" s="28" t="s">
        <v>277</v>
      </c>
      <c r="B99" s="29" t="s">
        <v>278</v>
      </c>
      <c r="C99" s="29" t="s">
        <v>279</v>
      </c>
      <c r="D99" s="30"/>
      <c r="E99" s="30" t="s">
        <v>49</v>
      </c>
      <c r="F99" s="30" t="s">
        <v>112</v>
      </c>
      <c r="G99" s="41">
        <v>1</v>
      </c>
      <c r="H99" s="26" t="s">
        <v>1074</v>
      </c>
      <c r="I99" s="26" t="s">
        <v>1074</v>
      </c>
      <c r="J99" s="26" t="s">
        <v>1074</v>
      </c>
      <c r="K99" s="26" t="s">
        <v>1074</v>
      </c>
    </row>
    <row r="100" spans="1:11" ht="26.25" x14ac:dyDescent="0.25">
      <c r="A100" s="28" t="s">
        <v>280</v>
      </c>
      <c r="B100" s="29" t="s">
        <v>281</v>
      </c>
      <c r="C100" s="29" t="s">
        <v>282</v>
      </c>
      <c r="D100" s="30" t="s">
        <v>106</v>
      </c>
      <c r="E100" s="30" t="s">
        <v>49</v>
      </c>
      <c r="F100" s="30" t="s">
        <v>112</v>
      </c>
      <c r="G100" s="41">
        <v>1</v>
      </c>
      <c r="H100" s="26" t="s">
        <v>1074</v>
      </c>
      <c r="I100" s="26" t="s">
        <v>1074</v>
      </c>
      <c r="J100" s="26" t="s">
        <v>1074</v>
      </c>
      <c r="K100" s="26" t="s">
        <v>1074</v>
      </c>
    </row>
    <row r="101" spans="1:11" x14ac:dyDescent="0.25">
      <c r="A101" s="28" t="s">
        <v>283</v>
      </c>
      <c r="B101" s="30" t="s">
        <v>284</v>
      </c>
      <c r="C101" s="30"/>
      <c r="D101" s="30"/>
      <c r="E101" s="30" t="s">
        <v>285</v>
      </c>
      <c r="F101" s="30" t="s">
        <v>112</v>
      </c>
      <c r="G101" s="41">
        <v>1</v>
      </c>
      <c r="H101" s="26" t="s">
        <v>1074</v>
      </c>
      <c r="I101" s="26" t="s">
        <v>1074</v>
      </c>
      <c r="J101" s="26" t="s">
        <v>1074</v>
      </c>
      <c r="K101" s="26" t="s">
        <v>1074</v>
      </c>
    </row>
    <row r="102" spans="1:11" x14ac:dyDescent="0.25">
      <c r="A102" s="28" t="s">
        <v>286</v>
      </c>
      <c r="B102" s="30" t="s">
        <v>287</v>
      </c>
      <c r="C102" s="30" t="s">
        <v>288</v>
      </c>
      <c r="D102" s="30"/>
      <c r="E102" s="30" t="s">
        <v>289</v>
      </c>
      <c r="F102" s="30" t="s">
        <v>112</v>
      </c>
      <c r="G102" s="41">
        <v>1</v>
      </c>
      <c r="H102" s="26" t="s">
        <v>1074</v>
      </c>
      <c r="I102" s="26" t="s">
        <v>1074</v>
      </c>
      <c r="J102" s="26" t="s">
        <v>1074</v>
      </c>
      <c r="K102" s="26" t="s">
        <v>1074</v>
      </c>
    </row>
    <row r="103" spans="1:11" x14ac:dyDescent="0.25">
      <c r="A103" s="28" t="s">
        <v>290</v>
      </c>
      <c r="B103" s="30" t="s">
        <v>291</v>
      </c>
      <c r="C103" s="29" t="s">
        <v>292</v>
      </c>
      <c r="D103" s="29" t="s">
        <v>293</v>
      </c>
      <c r="E103" s="30" t="s">
        <v>289</v>
      </c>
      <c r="F103" s="30" t="s">
        <v>112</v>
      </c>
      <c r="G103" s="41">
        <v>1</v>
      </c>
      <c r="H103" s="26" t="s">
        <v>1074</v>
      </c>
      <c r="I103" s="26" t="s">
        <v>1074</v>
      </c>
      <c r="J103" s="26" t="s">
        <v>1074</v>
      </c>
      <c r="K103" s="26" t="s">
        <v>1074</v>
      </c>
    </row>
    <row r="104" spans="1:11" x14ac:dyDescent="0.25">
      <c r="A104" s="28" t="s">
        <v>294</v>
      </c>
      <c r="B104" s="30" t="s">
        <v>295</v>
      </c>
      <c r="C104" s="29" t="s">
        <v>296</v>
      </c>
      <c r="D104" s="30" t="s">
        <v>297</v>
      </c>
      <c r="E104" s="30" t="s">
        <v>298</v>
      </c>
      <c r="F104" s="30" t="s">
        <v>112</v>
      </c>
      <c r="G104" s="41">
        <v>1</v>
      </c>
      <c r="H104" s="26" t="s">
        <v>1074</v>
      </c>
      <c r="I104" s="26" t="s">
        <v>1074</v>
      </c>
      <c r="J104" s="26" t="s">
        <v>1074</v>
      </c>
      <c r="K104" s="26" t="s">
        <v>1074</v>
      </c>
    </row>
    <row r="105" spans="1:11" x14ac:dyDescent="0.25">
      <c r="A105" s="28" t="s">
        <v>299</v>
      </c>
      <c r="B105" s="29" t="s">
        <v>300</v>
      </c>
      <c r="C105" s="29" t="s">
        <v>301</v>
      </c>
      <c r="D105" s="30"/>
      <c r="E105" s="30" t="s">
        <v>302</v>
      </c>
      <c r="F105" s="30" t="s">
        <v>112</v>
      </c>
      <c r="G105" s="41">
        <v>1</v>
      </c>
      <c r="H105" s="26" t="s">
        <v>1074</v>
      </c>
      <c r="I105" s="26" t="s">
        <v>1074</v>
      </c>
      <c r="J105" s="26" t="s">
        <v>1074</v>
      </c>
      <c r="K105" s="26" t="s">
        <v>1074</v>
      </c>
    </row>
    <row r="106" spans="1:11" x14ac:dyDescent="0.25">
      <c r="A106" s="28" t="s">
        <v>303</v>
      </c>
      <c r="B106" s="12" t="s">
        <v>304</v>
      </c>
      <c r="C106" s="12" t="s">
        <v>305</v>
      </c>
      <c r="D106" s="30"/>
      <c r="E106" s="30" t="s">
        <v>49</v>
      </c>
      <c r="F106" s="30" t="s">
        <v>112</v>
      </c>
      <c r="G106" s="41">
        <v>1</v>
      </c>
      <c r="H106" s="26" t="s">
        <v>1074</v>
      </c>
      <c r="I106" s="26" t="s">
        <v>1074</v>
      </c>
      <c r="J106" s="26" t="s">
        <v>1074</v>
      </c>
      <c r="K106" s="26" t="s">
        <v>1074</v>
      </c>
    </row>
    <row r="107" spans="1:11" s="7" customFormat="1" ht="15" customHeight="1" x14ac:dyDescent="0.25">
      <c r="A107" s="50" t="s">
        <v>1075</v>
      </c>
      <c r="B107" s="51"/>
      <c r="C107" s="51"/>
      <c r="D107" s="51"/>
      <c r="E107" s="51"/>
      <c r="F107" s="51"/>
      <c r="G107" s="51"/>
      <c r="H107" s="24">
        <v>60</v>
      </c>
      <c r="I107" s="26" t="s">
        <v>1074</v>
      </c>
      <c r="J107" s="8"/>
      <c r="K107" s="9">
        <f>H107*J107</f>
        <v>0</v>
      </c>
    </row>
    <row r="108" spans="1:11" x14ac:dyDescent="0.25">
      <c r="A108" s="45" t="s">
        <v>306</v>
      </c>
      <c r="B108" s="45"/>
      <c r="C108" s="45"/>
      <c r="D108" s="45"/>
      <c r="E108" s="45"/>
      <c r="F108" s="45"/>
      <c r="G108" s="45"/>
      <c r="H108" s="46"/>
      <c r="I108" s="46"/>
      <c r="J108" s="46"/>
      <c r="K108" s="46"/>
    </row>
    <row r="109" spans="1:11" ht="26.25" x14ac:dyDescent="0.25">
      <c r="A109" s="14" t="s">
        <v>307</v>
      </c>
      <c r="B109" s="11" t="s">
        <v>308</v>
      </c>
      <c r="C109" s="11" t="s">
        <v>309</v>
      </c>
      <c r="D109" s="13" t="s">
        <v>310</v>
      </c>
      <c r="E109" s="11" t="s">
        <v>311</v>
      </c>
      <c r="F109" s="11" t="s">
        <v>11</v>
      </c>
      <c r="G109" s="11">
        <v>1</v>
      </c>
      <c r="H109" s="26" t="s">
        <v>1074</v>
      </c>
      <c r="I109" s="25"/>
      <c r="J109" s="26" t="s">
        <v>1074</v>
      </c>
      <c r="K109" s="25">
        <f t="shared" ref="K109:K114" si="6">(G109*I109)*24</f>
        <v>0</v>
      </c>
    </row>
    <row r="110" spans="1:11" ht="26.25" x14ac:dyDescent="0.25">
      <c r="A110" s="14" t="s">
        <v>312</v>
      </c>
      <c r="B110" s="11" t="s">
        <v>313</v>
      </c>
      <c r="C110" s="11" t="s">
        <v>314</v>
      </c>
      <c r="D110" s="13" t="s">
        <v>310</v>
      </c>
      <c r="E110" s="11" t="s">
        <v>311</v>
      </c>
      <c r="F110" s="11" t="s">
        <v>11</v>
      </c>
      <c r="G110" s="11">
        <v>1</v>
      </c>
      <c r="H110" s="26" t="s">
        <v>1074</v>
      </c>
      <c r="I110" s="25"/>
      <c r="J110" s="26" t="s">
        <v>1074</v>
      </c>
      <c r="K110" s="25">
        <f t="shared" si="6"/>
        <v>0</v>
      </c>
    </row>
    <row r="111" spans="1:11" x14ac:dyDescent="0.25">
      <c r="A111" s="14" t="s">
        <v>315</v>
      </c>
      <c r="B111" s="11" t="s">
        <v>316</v>
      </c>
      <c r="C111" s="15">
        <v>6135</v>
      </c>
      <c r="D111" s="13" t="s">
        <v>317</v>
      </c>
      <c r="E111" s="11" t="s">
        <v>311</v>
      </c>
      <c r="F111" s="11" t="s">
        <v>11</v>
      </c>
      <c r="G111" s="11">
        <v>1</v>
      </c>
      <c r="H111" s="26" t="s">
        <v>1074</v>
      </c>
      <c r="I111" s="25"/>
      <c r="J111" s="26" t="s">
        <v>1074</v>
      </c>
      <c r="K111" s="25">
        <f t="shared" si="6"/>
        <v>0</v>
      </c>
    </row>
    <row r="112" spans="1:11" ht="26.25" x14ac:dyDescent="0.25">
      <c r="A112" s="14" t="s">
        <v>318</v>
      </c>
      <c r="B112" s="11" t="s">
        <v>319</v>
      </c>
      <c r="C112" s="11" t="s">
        <v>320</v>
      </c>
      <c r="D112" s="13" t="s">
        <v>321</v>
      </c>
      <c r="E112" s="13" t="s">
        <v>322</v>
      </c>
      <c r="F112" s="11" t="s">
        <v>11</v>
      </c>
      <c r="G112" s="11">
        <v>1</v>
      </c>
      <c r="H112" s="26" t="s">
        <v>1074</v>
      </c>
      <c r="I112" s="25"/>
      <c r="J112" s="26" t="s">
        <v>1074</v>
      </c>
      <c r="K112" s="25">
        <f t="shared" si="6"/>
        <v>0</v>
      </c>
    </row>
    <row r="113" spans="1:11" x14ac:dyDescent="0.25">
      <c r="A113" s="14" t="s">
        <v>323</v>
      </c>
      <c r="B113" s="13" t="s">
        <v>324</v>
      </c>
      <c r="C113" s="11" t="s">
        <v>325</v>
      </c>
      <c r="D113" s="13" t="s">
        <v>326</v>
      </c>
      <c r="E113" s="13" t="s">
        <v>322</v>
      </c>
      <c r="F113" s="11" t="s">
        <v>11</v>
      </c>
      <c r="G113" s="11">
        <v>1</v>
      </c>
      <c r="H113" s="26" t="s">
        <v>1074</v>
      </c>
      <c r="I113" s="25"/>
      <c r="J113" s="26" t="s">
        <v>1074</v>
      </c>
      <c r="K113" s="25">
        <f t="shared" si="6"/>
        <v>0</v>
      </c>
    </row>
    <row r="114" spans="1:11" x14ac:dyDescent="0.25">
      <c r="A114" s="14" t="s">
        <v>327</v>
      </c>
      <c r="B114" s="11" t="s">
        <v>328</v>
      </c>
      <c r="C114" s="11" t="s">
        <v>329</v>
      </c>
      <c r="D114" s="11" t="s">
        <v>330</v>
      </c>
      <c r="E114" s="13" t="s">
        <v>322</v>
      </c>
      <c r="F114" s="11" t="s">
        <v>11</v>
      </c>
      <c r="G114" s="11">
        <v>1</v>
      </c>
      <c r="H114" s="26" t="s">
        <v>1074</v>
      </c>
      <c r="I114" s="25"/>
      <c r="J114" s="26" t="s">
        <v>1074</v>
      </c>
      <c r="K114" s="25">
        <f t="shared" si="6"/>
        <v>0</v>
      </c>
    </row>
    <row r="115" spans="1:11" x14ac:dyDescent="0.25">
      <c r="A115" s="45" t="s">
        <v>331</v>
      </c>
      <c r="B115" s="45"/>
      <c r="C115" s="45"/>
      <c r="D115" s="45"/>
      <c r="E115" s="45"/>
      <c r="F115" s="45"/>
      <c r="G115" s="45"/>
      <c r="H115" s="46"/>
      <c r="I115" s="46"/>
      <c r="J115" s="46"/>
      <c r="K115" s="46"/>
    </row>
    <row r="116" spans="1:11" x14ac:dyDescent="0.25">
      <c r="A116" s="28" t="s">
        <v>332</v>
      </c>
      <c r="B116" s="30" t="s">
        <v>333</v>
      </c>
      <c r="C116" s="30" t="s">
        <v>334</v>
      </c>
      <c r="D116" s="30"/>
      <c r="E116" s="33" t="s">
        <v>49</v>
      </c>
      <c r="F116" s="30" t="s">
        <v>112</v>
      </c>
      <c r="G116" s="41">
        <v>2</v>
      </c>
      <c r="H116" s="26" t="s">
        <v>1074</v>
      </c>
      <c r="I116" s="26" t="s">
        <v>1074</v>
      </c>
      <c r="J116" s="26" t="s">
        <v>1074</v>
      </c>
      <c r="K116" s="26" t="s">
        <v>1074</v>
      </c>
    </row>
    <row r="117" spans="1:11" x14ac:dyDescent="0.25">
      <c r="A117" s="28" t="s">
        <v>335</v>
      </c>
      <c r="B117" s="30" t="s">
        <v>333</v>
      </c>
      <c r="C117" s="30" t="s">
        <v>336</v>
      </c>
      <c r="D117" s="29" t="s">
        <v>337</v>
      </c>
      <c r="E117" s="37" t="s">
        <v>338</v>
      </c>
      <c r="F117" s="30" t="s">
        <v>112</v>
      </c>
      <c r="G117" s="41">
        <v>1</v>
      </c>
      <c r="H117" s="26" t="s">
        <v>1074</v>
      </c>
      <c r="I117" s="26" t="s">
        <v>1074</v>
      </c>
      <c r="J117" s="26" t="s">
        <v>1074</v>
      </c>
      <c r="K117" s="26" t="s">
        <v>1074</v>
      </c>
    </row>
    <row r="118" spans="1:11" x14ac:dyDescent="0.25">
      <c r="A118" s="28" t="s">
        <v>339</v>
      </c>
      <c r="B118" s="30" t="s">
        <v>340</v>
      </c>
      <c r="C118" s="30" t="s">
        <v>341</v>
      </c>
      <c r="D118" s="30"/>
      <c r="E118" s="33" t="s">
        <v>49</v>
      </c>
      <c r="F118" s="30" t="s">
        <v>112</v>
      </c>
      <c r="G118" s="41">
        <v>5</v>
      </c>
      <c r="H118" s="26" t="s">
        <v>1074</v>
      </c>
      <c r="I118" s="26" t="s">
        <v>1074</v>
      </c>
      <c r="J118" s="26" t="s">
        <v>1074</v>
      </c>
      <c r="K118" s="26" t="s">
        <v>1074</v>
      </c>
    </row>
    <row r="119" spans="1:11" x14ac:dyDescent="0.25">
      <c r="A119" s="28" t="s">
        <v>342</v>
      </c>
      <c r="B119" s="29" t="s">
        <v>343</v>
      </c>
      <c r="C119" s="30" t="s">
        <v>344</v>
      </c>
      <c r="D119" s="29" t="s">
        <v>337</v>
      </c>
      <c r="E119" s="37" t="s">
        <v>338</v>
      </c>
      <c r="F119" s="30" t="s">
        <v>112</v>
      </c>
      <c r="G119" s="41">
        <v>1</v>
      </c>
      <c r="H119" s="26" t="s">
        <v>1074</v>
      </c>
      <c r="I119" s="26" t="s">
        <v>1074</v>
      </c>
      <c r="J119" s="26" t="s">
        <v>1074</v>
      </c>
      <c r="K119" s="26" t="s">
        <v>1074</v>
      </c>
    </row>
    <row r="120" spans="1:11" x14ac:dyDescent="0.25">
      <c r="A120" s="28" t="s">
        <v>345</v>
      </c>
      <c r="B120" s="30" t="s">
        <v>340</v>
      </c>
      <c r="C120" s="30"/>
      <c r="D120" s="30"/>
      <c r="E120" s="30" t="s">
        <v>285</v>
      </c>
      <c r="F120" s="30" t="s">
        <v>112</v>
      </c>
      <c r="G120" s="41">
        <v>2</v>
      </c>
      <c r="H120" s="26" t="s">
        <v>1074</v>
      </c>
      <c r="I120" s="26" t="s">
        <v>1074</v>
      </c>
      <c r="J120" s="26" t="s">
        <v>1074</v>
      </c>
      <c r="K120" s="26" t="s">
        <v>1074</v>
      </c>
    </row>
    <row r="121" spans="1:11" ht="26.25" x14ac:dyDescent="0.25">
      <c r="A121" s="28" t="s">
        <v>346</v>
      </c>
      <c r="B121" s="30" t="s">
        <v>347</v>
      </c>
      <c r="C121" s="30"/>
      <c r="D121" s="30"/>
      <c r="E121" s="29" t="s">
        <v>348</v>
      </c>
      <c r="F121" s="30" t="s">
        <v>112</v>
      </c>
      <c r="G121" s="41">
        <v>4</v>
      </c>
      <c r="H121" s="26" t="s">
        <v>1074</v>
      </c>
      <c r="I121" s="26" t="s">
        <v>1074</v>
      </c>
      <c r="J121" s="26" t="s">
        <v>1074</v>
      </c>
      <c r="K121" s="26" t="s">
        <v>1074</v>
      </c>
    </row>
    <row r="122" spans="1:11" x14ac:dyDescent="0.25">
      <c r="A122" s="28" t="s">
        <v>349</v>
      </c>
      <c r="B122" s="30" t="s">
        <v>350</v>
      </c>
      <c r="C122" s="30"/>
      <c r="D122" s="30"/>
      <c r="E122" s="30" t="s">
        <v>351</v>
      </c>
      <c r="F122" s="30" t="s">
        <v>112</v>
      </c>
      <c r="G122" s="41">
        <v>1</v>
      </c>
      <c r="H122" s="26" t="s">
        <v>1074</v>
      </c>
      <c r="I122" s="26" t="s">
        <v>1074</v>
      </c>
      <c r="J122" s="26" t="s">
        <v>1074</v>
      </c>
      <c r="K122" s="26" t="s">
        <v>1074</v>
      </c>
    </row>
    <row r="123" spans="1:11" x14ac:dyDescent="0.25">
      <c r="A123" s="28" t="s">
        <v>352</v>
      </c>
      <c r="B123" s="30" t="s">
        <v>353</v>
      </c>
      <c r="C123" s="30" t="s">
        <v>354</v>
      </c>
      <c r="D123" s="30"/>
      <c r="E123" s="30" t="s">
        <v>298</v>
      </c>
      <c r="F123" s="30" t="s">
        <v>112</v>
      </c>
      <c r="G123" s="41">
        <v>1</v>
      </c>
      <c r="H123" s="26" t="s">
        <v>1074</v>
      </c>
      <c r="I123" s="26" t="s">
        <v>1074</v>
      </c>
      <c r="J123" s="26" t="s">
        <v>1074</v>
      </c>
      <c r="K123" s="26" t="s">
        <v>1074</v>
      </c>
    </row>
    <row r="124" spans="1:11" ht="26.25" x14ac:dyDescent="0.25">
      <c r="A124" s="28" t="s">
        <v>355</v>
      </c>
      <c r="B124" s="29" t="s">
        <v>356</v>
      </c>
      <c r="C124" s="30" t="s">
        <v>357</v>
      </c>
      <c r="D124" s="30" t="s">
        <v>358</v>
      </c>
      <c r="E124" s="33" t="s">
        <v>49</v>
      </c>
      <c r="F124" s="30" t="s">
        <v>112</v>
      </c>
      <c r="G124" s="41">
        <v>5</v>
      </c>
      <c r="H124" s="26" t="s">
        <v>1074</v>
      </c>
      <c r="I124" s="26" t="s">
        <v>1074</v>
      </c>
      <c r="J124" s="26" t="s">
        <v>1074</v>
      </c>
      <c r="K124" s="26" t="s">
        <v>1074</v>
      </c>
    </row>
    <row r="125" spans="1:11" x14ac:dyDescent="0.25">
      <c r="A125" s="28" t="s">
        <v>359</v>
      </c>
      <c r="B125" s="30" t="s">
        <v>360</v>
      </c>
      <c r="C125" s="30" t="s">
        <v>361</v>
      </c>
      <c r="D125" s="29" t="s">
        <v>337</v>
      </c>
      <c r="E125" s="37" t="s">
        <v>338</v>
      </c>
      <c r="F125" s="30" t="s">
        <v>112</v>
      </c>
      <c r="G125" s="41">
        <v>1</v>
      </c>
      <c r="H125" s="26" t="s">
        <v>1074</v>
      </c>
      <c r="I125" s="26" t="s">
        <v>1074</v>
      </c>
      <c r="J125" s="26" t="s">
        <v>1074</v>
      </c>
      <c r="K125" s="26" t="s">
        <v>1074</v>
      </c>
    </row>
    <row r="126" spans="1:11" ht="26.25" x14ac:dyDescent="0.25">
      <c r="A126" s="14" t="s">
        <v>362</v>
      </c>
      <c r="B126" s="11" t="s">
        <v>363</v>
      </c>
      <c r="C126" s="11" t="s">
        <v>364</v>
      </c>
      <c r="D126" s="11" t="s">
        <v>365</v>
      </c>
      <c r="E126" s="13" t="s">
        <v>366</v>
      </c>
      <c r="F126" s="11" t="s">
        <v>112</v>
      </c>
      <c r="G126" s="18">
        <v>2</v>
      </c>
      <c r="H126" s="26" t="s">
        <v>1074</v>
      </c>
      <c r="I126" s="26" t="s">
        <v>1074</v>
      </c>
      <c r="J126" s="26" t="s">
        <v>1074</v>
      </c>
      <c r="K126" s="26" t="s">
        <v>1074</v>
      </c>
    </row>
    <row r="127" spans="1:11" ht="26.25" x14ac:dyDescent="0.25">
      <c r="A127" s="14" t="s">
        <v>367</v>
      </c>
      <c r="B127" s="13" t="s">
        <v>368</v>
      </c>
      <c r="C127" s="11"/>
      <c r="D127" s="11"/>
      <c r="E127" s="11" t="s">
        <v>179</v>
      </c>
      <c r="F127" s="11" t="s">
        <v>112</v>
      </c>
      <c r="G127" s="18">
        <v>2</v>
      </c>
      <c r="H127" s="26" t="s">
        <v>1074</v>
      </c>
      <c r="I127" s="26" t="s">
        <v>1074</v>
      </c>
      <c r="J127" s="26" t="s">
        <v>1074</v>
      </c>
      <c r="K127" s="26" t="s">
        <v>1074</v>
      </c>
    </row>
    <row r="128" spans="1:11" x14ac:dyDescent="0.25">
      <c r="A128" s="14" t="s">
        <v>369</v>
      </c>
      <c r="B128" s="11" t="s">
        <v>363</v>
      </c>
      <c r="C128" s="11"/>
      <c r="D128" s="11"/>
      <c r="E128" s="11" t="s">
        <v>285</v>
      </c>
      <c r="F128" s="11" t="s">
        <v>112</v>
      </c>
      <c r="G128" s="18">
        <v>2</v>
      </c>
      <c r="H128" s="26" t="s">
        <v>1074</v>
      </c>
      <c r="I128" s="26" t="s">
        <v>1074</v>
      </c>
      <c r="J128" s="26" t="s">
        <v>1074</v>
      </c>
      <c r="K128" s="26" t="s">
        <v>1074</v>
      </c>
    </row>
    <row r="129" spans="1:11" ht="26.25" x14ac:dyDescent="0.25">
      <c r="A129" s="14" t="s">
        <v>370</v>
      </c>
      <c r="B129" s="11" t="s">
        <v>363</v>
      </c>
      <c r="C129" s="11" t="s">
        <v>371</v>
      </c>
      <c r="D129" s="11"/>
      <c r="E129" s="13" t="s">
        <v>372</v>
      </c>
      <c r="F129" s="11" t="s">
        <v>112</v>
      </c>
      <c r="G129" s="18">
        <v>2</v>
      </c>
      <c r="H129" s="26" t="s">
        <v>1074</v>
      </c>
      <c r="I129" s="26" t="s">
        <v>1074</v>
      </c>
      <c r="J129" s="26" t="s">
        <v>1074</v>
      </c>
      <c r="K129" s="26" t="s">
        <v>1074</v>
      </c>
    </row>
    <row r="130" spans="1:11" s="7" customFormat="1" ht="15" customHeight="1" x14ac:dyDescent="0.25">
      <c r="A130" s="50" t="s">
        <v>1075</v>
      </c>
      <c r="B130" s="51"/>
      <c r="C130" s="51"/>
      <c r="D130" s="51"/>
      <c r="E130" s="51"/>
      <c r="F130" s="51"/>
      <c r="G130" s="51"/>
      <c r="H130" s="24">
        <v>60</v>
      </c>
      <c r="I130" s="26" t="s">
        <v>1074</v>
      </c>
      <c r="J130" s="8"/>
      <c r="K130" s="9">
        <f>H130*J130</f>
        <v>0</v>
      </c>
    </row>
    <row r="131" spans="1:11" x14ac:dyDescent="0.25">
      <c r="A131" s="45" t="s">
        <v>373</v>
      </c>
      <c r="B131" s="45"/>
      <c r="C131" s="45"/>
      <c r="D131" s="45"/>
      <c r="E131" s="45"/>
      <c r="F131" s="45"/>
      <c r="G131" s="45"/>
      <c r="H131" s="23"/>
      <c r="I131" s="23"/>
      <c r="J131" s="23"/>
      <c r="K131" s="23"/>
    </row>
    <row r="132" spans="1:11" x14ac:dyDescent="0.25">
      <c r="A132" s="16" t="s">
        <v>374</v>
      </c>
      <c r="B132" s="17" t="s">
        <v>375</v>
      </c>
      <c r="C132" s="17"/>
      <c r="D132" s="17" t="s">
        <v>376</v>
      </c>
      <c r="E132" s="17" t="s">
        <v>377</v>
      </c>
      <c r="F132" s="17" t="s">
        <v>112</v>
      </c>
      <c r="G132" s="19">
        <v>1</v>
      </c>
      <c r="H132" s="26" t="s">
        <v>1074</v>
      </c>
      <c r="I132" s="26" t="s">
        <v>1074</v>
      </c>
      <c r="J132" s="26" t="s">
        <v>1074</v>
      </c>
      <c r="K132" s="26" t="s">
        <v>1074</v>
      </c>
    </row>
    <row r="133" spans="1:11" x14ac:dyDescent="0.25">
      <c r="A133" s="16" t="s">
        <v>378</v>
      </c>
      <c r="B133" s="17" t="s">
        <v>379</v>
      </c>
      <c r="C133" s="17"/>
      <c r="D133" s="17" t="s">
        <v>376</v>
      </c>
      <c r="E133" s="17" t="s">
        <v>377</v>
      </c>
      <c r="F133" s="17" t="s">
        <v>112</v>
      </c>
      <c r="G133" s="19">
        <v>1</v>
      </c>
      <c r="H133" s="26" t="s">
        <v>1074</v>
      </c>
      <c r="I133" s="26" t="s">
        <v>1074</v>
      </c>
      <c r="J133" s="26" t="s">
        <v>1074</v>
      </c>
      <c r="K133" s="26" t="s">
        <v>1074</v>
      </c>
    </row>
    <row r="134" spans="1:11" ht="24.75" x14ac:dyDescent="0.25">
      <c r="A134" s="16" t="s">
        <v>380</v>
      </c>
      <c r="B134" s="39" t="s">
        <v>381</v>
      </c>
      <c r="C134" s="17"/>
      <c r="D134" s="17" t="s">
        <v>376</v>
      </c>
      <c r="E134" s="17" t="s">
        <v>377</v>
      </c>
      <c r="F134" s="17" t="s">
        <v>112</v>
      </c>
      <c r="G134" s="19">
        <v>1</v>
      </c>
      <c r="H134" s="26" t="s">
        <v>1074</v>
      </c>
      <c r="I134" s="26" t="s">
        <v>1074</v>
      </c>
      <c r="J134" s="26" t="s">
        <v>1074</v>
      </c>
      <c r="K134" s="26" t="s">
        <v>1074</v>
      </c>
    </row>
    <row r="135" spans="1:11" x14ac:dyDescent="0.25">
      <c r="A135" s="16" t="s">
        <v>382</v>
      </c>
      <c r="B135" s="17" t="s">
        <v>383</v>
      </c>
      <c r="C135" s="17"/>
      <c r="D135" s="17" t="s">
        <v>384</v>
      </c>
      <c r="E135" s="17" t="s">
        <v>49</v>
      </c>
      <c r="F135" s="17" t="s">
        <v>112</v>
      </c>
      <c r="G135" s="19">
        <v>1</v>
      </c>
      <c r="H135" s="26" t="s">
        <v>1074</v>
      </c>
      <c r="I135" s="26" t="s">
        <v>1074</v>
      </c>
      <c r="J135" s="26" t="s">
        <v>1074</v>
      </c>
      <c r="K135" s="26" t="s">
        <v>1074</v>
      </c>
    </row>
    <row r="136" spans="1:11" x14ac:dyDescent="0.25">
      <c r="A136" s="16" t="s">
        <v>385</v>
      </c>
      <c r="B136" s="17" t="s">
        <v>386</v>
      </c>
      <c r="C136" s="17"/>
      <c r="D136" s="17" t="s">
        <v>387</v>
      </c>
      <c r="E136" s="17" t="s">
        <v>49</v>
      </c>
      <c r="F136" s="17" t="s">
        <v>112</v>
      </c>
      <c r="G136" s="19">
        <v>1</v>
      </c>
      <c r="H136" s="26" t="s">
        <v>1074</v>
      </c>
      <c r="I136" s="26" t="s">
        <v>1074</v>
      </c>
      <c r="J136" s="26" t="s">
        <v>1074</v>
      </c>
      <c r="K136" s="26" t="s">
        <v>1074</v>
      </c>
    </row>
    <row r="137" spans="1:11" x14ac:dyDescent="0.25">
      <c r="A137" s="16" t="s">
        <v>388</v>
      </c>
      <c r="B137" s="17" t="s">
        <v>389</v>
      </c>
      <c r="C137" s="17"/>
      <c r="D137" s="17" t="s">
        <v>376</v>
      </c>
      <c r="E137" s="17" t="s">
        <v>201</v>
      </c>
      <c r="F137" s="17" t="s">
        <v>112</v>
      </c>
      <c r="G137" s="19">
        <v>1</v>
      </c>
      <c r="H137" s="26" t="s">
        <v>1074</v>
      </c>
      <c r="I137" s="26" t="s">
        <v>1074</v>
      </c>
      <c r="J137" s="26" t="s">
        <v>1074</v>
      </c>
      <c r="K137" s="26" t="s">
        <v>1074</v>
      </c>
    </row>
    <row r="138" spans="1:11" ht="24.75" x14ac:dyDescent="0.25">
      <c r="A138" s="16" t="s">
        <v>390</v>
      </c>
      <c r="B138" s="39" t="s">
        <v>391</v>
      </c>
      <c r="C138" s="17"/>
      <c r="D138" s="17" t="s">
        <v>376</v>
      </c>
      <c r="E138" s="17" t="s">
        <v>392</v>
      </c>
      <c r="F138" s="17" t="s">
        <v>112</v>
      </c>
      <c r="G138" s="19">
        <v>1</v>
      </c>
      <c r="H138" s="26" t="s">
        <v>1074</v>
      </c>
      <c r="I138" s="26" t="s">
        <v>1074</v>
      </c>
      <c r="J138" s="26" t="s">
        <v>1074</v>
      </c>
      <c r="K138" s="26" t="s">
        <v>1074</v>
      </c>
    </row>
    <row r="139" spans="1:11" ht="24.75" x14ac:dyDescent="0.25">
      <c r="A139" s="16" t="s">
        <v>393</v>
      </c>
      <c r="B139" s="39" t="s">
        <v>394</v>
      </c>
      <c r="C139" s="17"/>
      <c r="D139" s="17" t="s">
        <v>395</v>
      </c>
      <c r="E139" s="17" t="s">
        <v>396</v>
      </c>
      <c r="F139" s="17" t="s">
        <v>112</v>
      </c>
      <c r="G139" s="19">
        <v>1</v>
      </c>
      <c r="H139" s="26" t="s">
        <v>1074</v>
      </c>
      <c r="I139" s="26" t="s">
        <v>1074</v>
      </c>
      <c r="J139" s="26" t="s">
        <v>1074</v>
      </c>
      <c r="K139" s="26" t="s">
        <v>1074</v>
      </c>
    </row>
    <row r="140" spans="1:11" ht="24.75" x14ac:dyDescent="0.25">
      <c r="A140" s="16" t="s">
        <v>397</v>
      </c>
      <c r="B140" s="39" t="s">
        <v>398</v>
      </c>
      <c r="C140" s="17" t="s">
        <v>399</v>
      </c>
      <c r="D140" s="17" t="s">
        <v>400</v>
      </c>
      <c r="E140" s="17" t="s">
        <v>401</v>
      </c>
      <c r="F140" s="17" t="s">
        <v>112</v>
      </c>
      <c r="G140" s="19">
        <v>1</v>
      </c>
      <c r="H140" s="26" t="s">
        <v>1074</v>
      </c>
      <c r="I140" s="26" t="s">
        <v>1074</v>
      </c>
      <c r="J140" s="26" t="s">
        <v>1074</v>
      </c>
      <c r="K140" s="26" t="s">
        <v>1074</v>
      </c>
    </row>
    <row r="141" spans="1:11" s="7" customFormat="1" x14ac:dyDescent="0.25">
      <c r="A141" s="50" t="s">
        <v>1075</v>
      </c>
      <c r="B141" s="51"/>
      <c r="C141" s="51"/>
      <c r="D141" s="51"/>
      <c r="E141" s="51"/>
      <c r="F141" s="51"/>
      <c r="G141" s="51"/>
      <c r="H141" s="24">
        <v>50</v>
      </c>
      <c r="I141" s="26" t="s">
        <v>1074</v>
      </c>
      <c r="J141" s="8"/>
      <c r="K141" s="9">
        <f>H141*J141</f>
        <v>0</v>
      </c>
    </row>
    <row r="142" spans="1:11" x14ac:dyDescent="0.25">
      <c r="A142" s="45" t="s">
        <v>402</v>
      </c>
      <c r="B142" s="45"/>
      <c r="C142" s="45"/>
      <c r="D142" s="45"/>
      <c r="E142" s="45"/>
      <c r="F142" s="45"/>
      <c r="G142" s="45"/>
      <c r="H142" s="46"/>
      <c r="I142" s="46"/>
      <c r="J142" s="46"/>
      <c r="K142" s="46"/>
    </row>
    <row r="143" spans="1:11" x14ac:dyDescent="0.25">
      <c r="A143" s="16" t="s">
        <v>403</v>
      </c>
      <c r="B143" s="17" t="s">
        <v>404</v>
      </c>
      <c r="C143" s="17" t="s">
        <v>405</v>
      </c>
      <c r="D143" s="17" t="s">
        <v>406</v>
      </c>
      <c r="E143" s="17" t="s">
        <v>407</v>
      </c>
      <c r="F143" s="17" t="s">
        <v>112</v>
      </c>
      <c r="G143" s="19">
        <v>1</v>
      </c>
      <c r="H143" s="26" t="s">
        <v>1074</v>
      </c>
      <c r="I143" s="26" t="s">
        <v>1074</v>
      </c>
      <c r="J143" s="26" t="s">
        <v>1074</v>
      </c>
      <c r="K143" s="26" t="s">
        <v>1074</v>
      </c>
    </row>
    <row r="144" spans="1:11" x14ac:dyDescent="0.25">
      <c r="A144" s="16" t="s">
        <v>408</v>
      </c>
      <c r="B144" s="17" t="s">
        <v>409</v>
      </c>
      <c r="C144" s="17" t="s">
        <v>410</v>
      </c>
      <c r="D144" s="17"/>
      <c r="E144" s="17" t="s">
        <v>407</v>
      </c>
      <c r="F144" s="17" t="s">
        <v>112</v>
      </c>
      <c r="G144" s="19">
        <v>1</v>
      </c>
      <c r="H144" s="26" t="s">
        <v>1074</v>
      </c>
      <c r="I144" s="26" t="s">
        <v>1074</v>
      </c>
      <c r="J144" s="26" t="s">
        <v>1074</v>
      </c>
      <c r="K144" s="26" t="s">
        <v>1074</v>
      </c>
    </row>
    <row r="145" spans="1:11" x14ac:dyDescent="0.25">
      <c r="A145" s="16" t="s">
        <v>411</v>
      </c>
      <c r="B145" s="17" t="s">
        <v>412</v>
      </c>
      <c r="C145" s="17" t="s">
        <v>413</v>
      </c>
      <c r="D145" s="17"/>
      <c r="E145" s="39" t="s">
        <v>16</v>
      </c>
      <c r="F145" s="17" t="s">
        <v>112</v>
      </c>
      <c r="G145" s="19">
        <v>1</v>
      </c>
      <c r="H145" s="26" t="s">
        <v>1074</v>
      </c>
      <c r="I145" s="26" t="s">
        <v>1074</v>
      </c>
      <c r="J145" s="26" t="s">
        <v>1074</v>
      </c>
      <c r="K145" s="26" t="s">
        <v>1074</v>
      </c>
    </row>
    <row r="146" spans="1:11" ht="24.75" x14ac:dyDescent="0.25">
      <c r="A146" s="16" t="s">
        <v>414</v>
      </c>
      <c r="B146" s="39" t="s">
        <v>415</v>
      </c>
      <c r="C146" s="39" t="s">
        <v>416</v>
      </c>
      <c r="D146" s="17"/>
      <c r="E146" s="39" t="s">
        <v>16</v>
      </c>
      <c r="F146" s="17" t="s">
        <v>112</v>
      </c>
      <c r="G146" s="19">
        <v>1</v>
      </c>
      <c r="H146" s="26" t="s">
        <v>1074</v>
      </c>
      <c r="I146" s="26" t="s">
        <v>1074</v>
      </c>
      <c r="J146" s="26" t="s">
        <v>1074</v>
      </c>
      <c r="K146" s="26" t="s">
        <v>1074</v>
      </c>
    </row>
    <row r="147" spans="1:11" x14ac:dyDescent="0.25">
      <c r="A147" s="16" t="s">
        <v>417</v>
      </c>
      <c r="B147" s="17" t="s">
        <v>418</v>
      </c>
      <c r="C147" s="17" t="s">
        <v>419</v>
      </c>
      <c r="D147" s="17"/>
      <c r="E147" s="17" t="s">
        <v>92</v>
      </c>
      <c r="F147" s="17" t="s">
        <v>112</v>
      </c>
      <c r="G147" s="19">
        <v>1</v>
      </c>
      <c r="H147" s="26" t="s">
        <v>1074</v>
      </c>
      <c r="I147" s="26" t="s">
        <v>1074</v>
      </c>
      <c r="J147" s="26" t="s">
        <v>1074</v>
      </c>
      <c r="K147" s="26" t="s">
        <v>1074</v>
      </c>
    </row>
    <row r="148" spans="1:11" ht="24.75" x14ac:dyDescent="0.25">
      <c r="A148" s="16" t="s">
        <v>420</v>
      </c>
      <c r="B148" s="39" t="s">
        <v>421</v>
      </c>
      <c r="C148" s="17" t="s">
        <v>422</v>
      </c>
      <c r="D148" s="17" t="s">
        <v>406</v>
      </c>
      <c r="E148" s="17" t="s">
        <v>111</v>
      </c>
      <c r="F148" s="17" t="s">
        <v>112</v>
      </c>
      <c r="G148" s="19">
        <v>1</v>
      </c>
      <c r="H148" s="26" t="s">
        <v>1074</v>
      </c>
      <c r="I148" s="26" t="s">
        <v>1074</v>
      </c>
      <c r="J148" s="26" t="s">
        <v>1074</v>
      </c>
      <c r="K148" s="26" t="s">
        <v>1074</v>
      </c>
    </row>
    <row r="149" spans="1:11" x14ac:dyDescent="0.25">
      <c r="A149" s="16" t="s">
        <v>423</v>
      </c>
      <c r="B149" s="17" t="s">
        <v>424</v>
      </c>
      <c r="C149" s="17" t="s">
        <v>425</v>
      </c>
      <c r="D149" s="17"/>
      <c r="E149" s="17" t="s">
        <v>426</v>
      </c>
      <c r="F149" s="17" t="s">
        <v>112</v>
      </c>
      <c r="G149" s="19">
        <v>1</v>
      </c>
      <c r="H149" s="26" t="s">
        <v>1074</v>
      </c>
      <c r="I149" s="26" t="s">
        <v>1074</v>
      </c>
      <c r="J149" s="26" t="s">
        <v>1074</v>
      </c>
      <c r="K149" s="26" t="s">
        <v>1074</v>
      </c>
    </row>
    <row r="150" spans="1:11" ht="24.75" x14ac:dyDescent="0.25">
      <c r="A150" s="16" t="s">
        <v>427</v>
      </c>
      <c r="B150" s="39" t="s">
        <v>428</v>
      </c>
      <c r="C150" s="39" t="s">
        <v>429</v>
      </c>
      <c r="D150" s="39" t="s">
        <v>430</v>
      </c>
      <c r="E150" s="39" t="s">
        <v>285</v>
      </c>
      <c r="F150" s="17" t="s">
        <v>112</v>
      </c>
      <c r="G150" s="19">
        <v>1</v>
      </c>
      <c r="H150" s="26" t="s">
        <v>1074</v>
      </c>
      <c r="I150" s="26" t="s">
        <v>1074</v>
      </c>
      <c r="J150" s="26" t="s">
        <v>1074</v>
      </c>
      <c r="K150" s="26" t="s">
        <v>1074</v>
      </c>
    </row>
    <row r="151" spans="1:11" x14ac:dyDescent="0.25">
      <c r="A151" s="16" t="s">
        <v>431</v>
      </c>
      <c r="B151" s="17" t="s">
        <v>432</v>
      </c>
      <c r="C151" s="17" t="s">
        <v>433</v>
      </c>
      <c r="D151" s="17" t="s">
        <v>434</v>
      </c>
      <c r="E151" s="39" t="s">
        <v>285</v>
      </c>
      <c r="F151" s="17" t="s">
        <v>112</v>
      </c>
      <c r="G151" s="19">
        <v>1</v>
      </c>
      <c r="H151" s="26" t="s">
        <v>1074</v>
      </c>
      <c r="I151" s="26" t="s">
        <v>1074</v>
      </c>
      <c r="J151" s="26" t="s">
        <v>1074</v>
      </c>
      <c r="K151" s="26" t="s">
        <v>1074</v>
      </c>
    </row>
    <row r="152" spans="1:11" x14ac:dyDescent="0.25">
      <c r="A152" s="16" t="s">
        <v>435</v>
      </c>
      <c r="B152" s="17" t="s">
        <v>436</v>
      </c>
      <c r="C152" s="17" t="s">
        <v>437</v>
      </c>
      <c r="D152" s="17" t="s">
        <v>438</v>
      </c>
      <c r="E152" s="17" t="s">
        <v>439</v>
      </c>
      <c r="F152" s="17" t="s">
        <v>112</v>
      </c>
      <c r="G152" s="19">
        <v>1</v>
      </c>
      <c r="H152" s="26" t="s">
        <v>1074</v>
      </c>
      <c r="I152" s="26" t="s">
        <v>1074</v>
      </c>
      <c r="J152" s="26" t="s">
        <v>1074</v>
      </c>
      <c r="K152" s="26" t="s">
        <v>1074</v>
      </c>
    </row>
    <row r="153" spans="1:11" ht="24.75" x14ac:dyDescent="0.25">
      <c r="A153" s="16" t="s">
        <v>440</v>
      </c>
      <c r="B153" s="39" t="s">
        <v>441</v>
      </c>
      <c r="C153" s="39" t="s">
        <v>442</v>
      </c>
      <c r="D153" s="39" t="s">
        <v>430</v>
      </c>
      <c r="E153" s="17" t="s">
        <v>443</v>
      </c>
      <c r="F153" s="17" t="s">
        <v>112</v>
      </c>
      <c r="G153" s="19">
        <v>1</v>
      </c>
      <c r="H153" s="26" t="s">
        <v>1074</v>
      </c>
      <c r="I153" s="26" t="s">
        <v>1074</v>
      </c>
      <c r="J153" s="26" t="s">
        <v>1074</v>
      </c>
      <c r="K153" s="26" t="s">
        <v>1074</v>
      </c>
    </row>
    <row r="154" spans="1:11" x14ac:dyDescent="0.25">
      <c r="A154" s="16" t="s">
        <v>444</v>
      </c>
      <c r="B154" s="39" t="s">
        <v>445</v>
      </c>
      <c r="C154" s="17" t="s">
        <v>446</v>
      </c>
      <c r="D154" s="17" t="s">
        <v>406</v>
      </c>
      <c r="E154" s="39" t="s">
        <v>179</v>
      </c>
      <c r="F154" s="17" t="s">
        <v>112</v>
      </c>
      <c r="G154" s="19">
        <v>1</v>
      </c>
      <c r="H154" s="26" t="s">
        <v>1074</v>
      </c>
      <c r="I154" s="26" t="s">
        <v>1074</v>
      </c>
      <c r="J154" s="26" t="s">
        <v>1074</v>
      </c>
      <c r="K154" s="26" t="s">
        <v>1074</v>
      </c>
    </row>
    <row r="155" spans="1:11" ht="36.75" x14ac:dyDescent="0.25">
      <c r="A155" s="16" t="s">
        <v>447</v>
      </c>
      <c r="B155" s="40" t="s">
        <v>448</v>
      </c>
      <c r="C155" s="39" t="s">
        <v>449</v>
      </c>
      <c r="D155" s="17"/>
      <c r="E155" s="39" t="s">
        <v>168</v>
      </c>
      <c r="F155" s="17" t="s">
        <v>112</v>
      </c>
      <c r="G155" s="19">
        <v>1</v>
      </c>
      <c r="H155" s="26" t="s">
        <v>1074</v>
      </c>
      <c r="I155" s="26" t="s">
        <v>1074</v>
      </c>
      <c r="J155" s="26" t="s">
        <v>1074</v>
      </c>
      <c r="K155" s="26" t="s">
        <v>1074</v>
      </c>
    </row>
    <row r="156" spans="1:11" x14ac:dyDescent="0.25">
      <c r="A156" s="16" t="s">
        <v>450</v>
      </c>
      <c r="B156" s="17" t="s">
        <v>451</v>
      </c>
      <c r="C156" s="17" t="s">
        <v>419</v>
      </c>
      <c r="D156" s="17"/>
      <c r="E156" s="17" t="s">
        <v>92</v>
      </c>
      <c r="F156" s="17" t="s">
        <v>112</v>
      </c>
      <c r="G156" s="19">
        <v>1</v>
      </c>
      <c r="H156" s="26" t="s">
        <v>1074</v>
      </c>
      <c r="I156" s="26" t="s">
        <v>1074</v>
      </c>
      <c r="J156" s="26" t="s">
        <v>1074</v>
      </c>
      <c r="K156" s="26" t="s">
        <v>1074</v>
      </c>
    </row>
    <row r="157" spans="1:11" s="7" customFormat="1" x14ac:dyDescent="0.25">
      <c r="A157" s="50" t="s">
        <v>1075</v>
      </c>
      <c r="B157" s="51"/>
      <c r="C157" s="51"/>
      <c r="D157" s="51"/>
      <c r="E157" s="51"/>
      <c r="F157" s="51"/>
      <c r="G157" s="51"/>
      <c r="H157" s="24">
        <v>50</v>
      </c>
      <c r="I157" s="26" t="s">
        <v>1074</v>
      </c>
      <c r="J157" s="8"/>
      <c r="K157" s="9">
        <f>H157*J157</f>
        <v>0</v>
      </c>
    </row>
    <row r="158" spans="1:11" x14ac:dyDescent="0.25">
      <c r="A158" s="45" t="s">
        <v>452</v>
      </c>
      <c r="B158" s="45"/>
      <c r="C158" s="45"/>
      <c r="D158" s="45"/>
      <c r="E158" s="45"/>
      <c r="F158" s="45"/>
      <c r="G158" s="45"/>
      <c r="H158" s="46"/>
      <c r="I158" s="46"/>
      <c r="J158" s="46"/>
      <c r="K158" s="46"/>
    </row>
    <row r="159" spans="1:11" x14ac:dyDescent="0.25">
      <c r="A159" s="16" t="s">
        <v>453</v>
      </c>
      <c r="B159" s="17" t="s">
        <v>454</v>
      </c>
      <c r="C159" s="17"/>
      <c r="D159" s="17"/>
      <c r="E159" s="17" t="s">
        <v>455</v>
      </c>
      <c r="F159" s="17" t="s">
        <v>112</v>
      </c>
      <c r="G159" s="19">
        <v>3</v>
      </c>
      <c r="H159" s="26" t="s">
        <v>1074</v>
      </c>
      <c r="I159" s="26" t="s">
        <v>1074</v>
      </c>
      <c r="J159" s="26" t="s">
        <v>1074</v>
      </c>
      <c r="K159" s="26" t="s">
        <v>1074</v>
      </c>
    </row>
    <row r="160" spans="1:11" x14ac:dyDescent="0.25">
      <c r="A160" s="16" t="s">
        <v>456</v>
      </c>
      <c r="B160" s="17" t="s">
        <v>457</v>
      </c>
      <c r="C160" s="17"/>
      <c r="D160" s="17"/>
      <c r="E160" s="17" t="s">
        <v>455</v>
      </c>
      <c r="F160" s="17" t="s">
        <v>112</v>
      </c>
      <c r="G160" s="19">
        <v>2</v>
      </c>
      <c r="H160" s="26" t="s">
        <v>1074</v>
      </c>
      <c r="I160" s="26" t="s">
        <v>1074</v>
      </c>
      <c r="J160" s="26" t="s">
        <v>1074</v>
      </c>
      <c r="K160" s="26" t="s">
        <v>1074</v>
      </c>
    </row>
    <row r="161" spans="1:11" x14ac:dyDescent="0.25">
      <c r="A161" s="16" t="s">
        <v>458</v>
      </c>
      <c r="B161" s="17" t="s">
        <v>459</v>
      </c>
      <c r="C161" s="17"/>
      <c r="D161" s="17"/>
      <c r="E161" s="17" t="s">
        <v>455</v>
      </c>
      <c r="F161" s="17" t="s">
        <v>112</v>
      </c>
      <c r="G161" s="19">
        <v>1</v>
      </c>
      <c r="H161" s="26" t="s">
        <v>1074</v>
      </c>
      <c r="I161" s="26" t="s">
        <v>1074</v>
      </c>
      <c r="J161" s="26" t="s">
        <v>1074</v>
      </c>
      <c r="K161" s="26" t="s">
        <v>1074</v>
      </c>
    </row>
    <row r="162" spans="1:11" x14ac:dyDescent="0.25">
      <c r="A162" s="16" t="s">
        <v>460</v>
      </c>
      <c r="B162" s="17" t="s">
        <v>461</v>
      </c>
      <c r="C162" s="17"/>
      <c r="D162" s="17"/>
      <c r="E162" s="17" t="s">
        <v>455</v>
      </c>
      <c r="F162" s="17" t="s">
        <v>112</v>
      </c>
      <c r="G162" s="19">
        <v>1</v>
      </c>
      <c r="H162" s="26" t="s">
        <v>1074</v>
      </c>
      <c r="I162" s="26" t="s">
        <v>1074</v>
      </c>
      <c r="J162" s="26" t="s">
        <v>1074</v>
      </c>
      <c r="K162" s="26" t="s">
        <v>1074</v>
      </c>
    </row>
    <row r="163" spans="1:11" x14ac:dyDescent="0.25">
      <c r="A163" s="16" t="s">
        <v>462</v>
      </c>
      <c r="B163" s="17" t="s">
        <v>463</v>
      </c>
      <c r="C163" s="17"/>
      <c r="D163" s="17"/>
      <c r="E163" s="17" t="s">
        <v>455</v>
      </c>
      <c r="F163" s="17" t="s">
        <v>112</v>
      </c>
      <c r="G163" s="19">
        <v>8</v>
      </c>
      <c r="H163" s="26" t="s">
        <v>1074</v>
      </c>
      <c r="I163" s="26" t="s">
        <v>1074</v>
      </c>
      <c r="J163" s="26" t="s">
        <v>1074</v>
      </c>
      <c r="K163" s="26" t="s">
        <v>1074</v>
      </c>
    </row>
    <row r="164" spans="1:11" x14ac:dyDescent="0.25">
      <c r="A164" s="16" t="s">
        <v>464</v>
      </c>
      <c r="B164" s="17" t="s">
        <v>465</v>
      </c>
      <c r="C164" s="17" t="s">
        <v>466</v>
      </c>
      <c r="D164" s="17"/>
      <c r="E164" s="17" t="s">
        <v>455</v>
      </c>
      <c r="F164" s="17" t="s">
        <v>112</v>
      </c>
      <c r="G164" s="19">
        <v>1</v>
      </c>
      <c r="H164" s="26" t="s">
        <v>1074</v>
      </c>
      <c r="I164" s="26" t="s">
        <v>1074</v>
      </c>
      <c r="J164" s="26" t="s">
        <v>1074</v>
      </c>
      <c r="K164" s="26" t="s">
        <v>1074</v>
      </c>
    </row>
    <row r="165" spans="1:11" x14ac:dyDescent="0.25">
      <c r="A165" s="16" t="s">
        <v>467</v>
      </c>
      <c r="B165" s="17" t="s">
        <v>468</v>
      </c>
      <c r="C165" s="17"/>
      <c r="D165" s="17"/>
      <c r="E165" s="17" t="s">
        <v>455</v>
      </c>
      <c r="F165" s="17" t="s">
        <v>112</v>
      </c>
      <c r="G165" s="19">
        <v>1</v>
      </c>
      <c r="H165" s="26" t="s">
        <v>1074</v>
      </c>
      <c r="I165" s="26" t="s">
        <v>1074</v>
      </c>
      <c r="J165" s="26" t="s">
        <v>1074</v>
      </c>
      <c r="K165" s="26" t="s">
        <v>1074</v>
      </c>
    </row>
    <row r="166" spans="1:11" x14ac:dyDescent="0.25">
      <c r="A166" s="16" t="s">
        <v>469</v>
      </c>
      <c r="B166" s="17" t="s">
        <v>470</v>
      </c>
      <c r="C166" s="39" t="s">
        <v>471</v>
      </c>
      <c r="D166" s="17"/>
      <c r="E166" s="17" t="s">
        <v>455</v>
      </c>
      <c r="F166" s="17" t="s">
        <v>112</v>
      </c>
      <c r="G166" s="19">
        <v>2</v>
      </c>
      <c r="H166" s="26" t="s">
        <v>1074</v>
      </c>
      <c r="I166" s="26" t="s">
        <v>1074</v>
      </c>
      <c r="J166" s="26" t="s">
        <v>1074</v>
      </c>
      <c r="K166" s="26" t="s">
        <v>1074</v>
      </c>
    </row>
    <row r="167" spans="1:11" ht="24.75" x14ac:dyDescent="0.25">
      <c r="A167" s="16" t="s">
        <v>472</v>
      </c>
      <c r="B167" s="39" t="s">
        <v>473</v>
      </c>
      <c r="C167" s="17"/>
      <c r="D167" s="17"/>
      <c r="E167" s="17" t="s">
        <v>455</v>
      </c>
      <c r="F167" s="17" t="s">
        <v>112</v>
      </c>
      <c r="G167" s="19">
        <v>1</v>
      </c>
      <c r="H167" s="26" t="s">
        <v>1074</v>
      </c>
      <c r="I167" s="26" t="s">
        <v>1074</v>
      </c>
      <c r="J167" s="26" t="s">
        <v>1074</v>
      </c>
      <c r="K167" s="26" t="s">
        <v>1074</v>
      </c>
    </row>
    <row r="168" spans="1:11" x14ac:dyDescent="0.25">
      <c r="A168" s="16" t="s">
        <v>474</v>
      </c>
      <c r="B168" s="17" t="s">
        <v>475</v>
      </c>
      <c r="C168" s="39" t="s">
        <v>476</v>
      </c>
      <c r="D168" s="17"/>
      <c r="E168" s="39" t="s">
        <v>351</v>
      </c>
      <c r="F168" s="17" t="s">
        <v>112</v>
      </c>
      <c r="G168" s="19">
        <v>1</v>
      </c>
      <c r="H168" s="26" t="s">
        <v>1074</v>
      </c>
      <c r="I168" s="26" t="s">
        <v>1074</v>
      </c>
      <c r="J168" s="26" t="s">
        <v>1074</v>
      </c>
      <c r="K168" s="26" t="s">
        <v>1074</v>
      </c>
    </row>
    <row r="169" spans="1:11" s="7" customFormat="1" x14ac:dyDescent="0.25">
      <c r="A169" s="50" t="s">
        <v>1075</v>
      </c>
      <c r="B169" s="51"/>
      <c r="C169" s="51"/>
      <c r="D169" s="51"/>
      <c r="E169" s="51"/>
      <c r="F169" s="51"/>
      <c r="G169" s="51"/>
      <c r="H169" s="24">
        <v>20</v>
      </c>
      <c r="I169" s="26" t="s">
        <v>1074</v>
      </c>
      <c r="J169" s="8"/>
      <c r="K169" s="9">
        <f>H169*J169</f>
        <v>0</v>
      </c>
    </row>
    <row r="170" spans="1:11" x14ac:dyDescent="0.25">
      <c r="A170" s="49" t="s">
        <v>477</v>
      </c>
      <c r="B170" s="49"/>
      <c r="C170" s="49"/>
      <c r="D170" s="49"/>
      <c r="E170" s="49"/>
      <c r="F170" s="49"/>
      <c r="G170" s="49"/>
      <c r="H170" s="46"/>
      <c r="I170" s="46"/>
      <c r="J170" s="46"/>
      <c r="K170" s="46"/>
    </row>
    <row r="171" spans="1:11" ht="26.25" x14ac:dyDescent="0.25">
      <c r="A171" s="28" t="s">
        <v>478</v>
      </c>
      <c r="B171" s="29" t="s">
        <v>479</v>
      </c>
      <c r="C171" s="30" t="s">
        <v>480</v>
      </c>
      <c r="D171" s="30"/>
      <c r="E171" s="30" t="s">
        <v>111</v>
      </c>
      <c r="F171" s="30" t="s">
        <v>112</v>
      </c>
      <c r="G171" s="41">
        <v>1</v>
      </c>
      <c r="H171" s="26" t="s">
        <v>1074</v>
      </c>
      <c r="I171" s="26" t="s">
        <v>1074</v>
      </c>
      <c r="J171" s="26" t="s">
        <v>1074</v>
      </c>
      <c r="K171" s="26" t="s">
        <v>1074</v>
      </c>
    </row>
    <row r="172" spans="1:11" x14ac:dyDescent="0.25">
      <c r="A172" s="28" t="s">
        <v>481</v>
      </c>
      <c r="B172" s="30" t="s">
        <v>482</v>
      </c>
      <c r="C172" s="30" t="s">
        <v>483</v>
      </c>
      <c r="D172" s="30" t="s">
        <v>406</v>
      </c>
      <c r="E172" s="30" t="s">
        <v>111</v>
      </c>
      <c r="F172" s="30" t="s">
        <v>112</v>
      </c>
      <c r="G172" s="41">
        <v>1</v>
      </c>
      <c r="H172" s="26" t="s">
        <v>1074</v>
      </c>
      <c r="I172" s="26" t="s">
        <v>1074</v>
      </c>
      <c r="J172" s="26" t="s">
        <v>1074</v>
      </c>
      <c r="K172" s="26" t="s">
        <v>1074</v>
      </c>
    </row>
    <row r="173" spans="1:11" ht="26.25" x14ac:dyDescent="0.25">
      <c r="A173" s="28" t="s">
        <v>484</v>
      </c>
      <c r="B173" s="29" t="s">
        <v>485</v>
      </c>
      <c r="C173" s="30" t="s">
        <v>486</v>
      </c>
      <c r="D173" s="30" t="s">
        <v>487</v>
      </c>
      <c r="E173" s="30" t="s">
        <v>111</v>
      </c>
      <c r="F173" s="30" t="s">
        <v>112</v>
      </c>
      <c r="G173" s="41">
        <v>1</v>
      </c>
      <c r="H173" s="26" t="s">
        <v>1074</v>
      </c>
      <c r="I173" s="26" t="s">
        <v>1074</v>
      </c>
      <c r="J173" s="26" t="s">
        <v>1074</v>
      </c>
      <c r="K173" s="26" t="s">
        <v>1074</v>
      </c>
    </row>
    <row r="174" spans="1:11" x14ac:dyDescent="0.25">
      <c r="A174" s="28" t="s">
        <v>488</v>
      </c>
      <c r="B174" s="30" t="s">
        <v>489</v>
      </c>
      <c r="C174" s="30" t="s">
        <v>490</v>
      </c>
      <c r="D174" s="30" t="s">
        <v>106</v>
      </c>
      <c r="E174" s="30" t="s">
        <v>107</v>
      </c>
      <c r="F174" s="30" t="s">
        <v>112</v>
      </c>
      <c r="G174" s="41">
        <v>1</v>
      </c>
      <c r="H174" s="26" t="s">
        <v>1074</v>
      </c>
      <c r="I174" s="26" t="s">
        <v>1074</v>
      </c>
      <c r="J174" s="26" t="s">
        <v>1074</v>
      </c>
      <c r="K174" s="26" t="s">
        <v>1074</v>
      </c>
    </row>
    <row r="175" spans="1:11" x14ac:dyDescent="0.25">
      <c r="A175" s="28" t="s">
        <v>488</v>
      </c>
      <c r="B175" s="29" t="s">
        <v>491</v>
      </c>
      <c r="C175" s="30" t="s">
        <v>492</v>
      </c>
      <c r="D175" s="30" t="s">
        <v>106</v>
      </c>
      <c r="E175" s="30" t="s">
        <v>107</v>
      </c>
      <c r="F175" s="30" t="s">
        <v>112</v>
      </c>
      <c r="G175" s="41">
        <v>2</v>
      </c>
      <c r="H175" s="26" t="s">
        <v>1074</v>
      </c>
      <c r="I175" s="26" t="s">
        <v>1074</v>
      </c>
      <c r="J175" s="26" t="s">
        <v>1074</v>
      </c>
      <c r="K175" s="26" t="s">
        <v>1074</v>
      </c>
    </row>
    <row r="176" spans="1:11" x14ac:dyDescent="0.25">
      <c r="A176" s="28" t="s">
        <v>493</v>
      </c>
      <c r="B176" s="30" t="s">
        <v>494</v>
      </c>
      <c r="C176" s="30" t="s">
        <v>495</v>
      </c>
      <c r="D176" s="30" t="s">
        <v>487</v>
      </c>
      <c r="E176" s="30" t="s">
        <v>107</v>
      </c>
      <c r="F176" s="30" t="s">
        <v>112</v>
      </c>
      <c r="G176" s="41">
        <v>1</v>
      </c>
      <c r="H176" s="26" t="s">
        <v>1074</v>
      </c>
      <c r="I176" s="26" t="s">
        <v>1074</v>
      </c>
      <c r="J176" s="26" t="s">
        <v>1074</v>
      </c>
      <c r="K176" s="26" t="s">
        <v>1074</v>
      </c>
    </row>
    <row r="177" spans="1:11" x14ac:dyDescent="0.25">
      <c r="A177" s="28" t="s">
        <v>496</v>
      </c>
      <c r="B177" s="30" t="s">
        <v>497</v>
      </c>
      <c r="C177" s="30" t="s">
        <v>498</v>
      </c>
      <c r="D177" s="30"/>
      <c r="E177" s="30" t="s">
        <v>111</v>
      </c>
      <c r="F177" s="30" t="s">
        <v>112</v>
      </c>
      <c r="G177" s="41">
        <v>1</v>
      </c>
      <c r="H177" s="26" t="s">
        <v>1074</v>
      </c>
      <c r="I177" s="26" t="s">
        <v>1074</v>
      </c>
      <c r="J177" s="26" t="s">
        <v>1074</v>
      </c>
      <c r="K177" s="26" t="s">
        <v>1074</v>
      </c>
    </row>
    <row r="178" spans="1:11" x14ac:dyDescent="0.25">
      <c r="A178" s="28" t="s">
        <v>499</v>
      </c>
      <c r="B178" s="29" t="s">
        <v>500</v>
      </c>
      <c r="C178" s="30" t="s">
        <v>501</v>
      </c>
      <c r="D178" s="30" t="s">
        <v>106</v>
      </c>
      <c r="E178" s="30" t="s">
        <v>111</v>
      </c>
      <c r="F178" s="30" t="s">
        <v>112</v>
      </c>
      <c r="G178" s="41">
        <v>1</v>
      </c>
      <c r="H178" s="26" t="s">
        <v>1074</v>
      </c>
      <c r="I178" s="26" t="s">
        <v>1074</v>
      </c>
      <c r="J178" s="26" t="s">
        <v>1074</v>
      </c>
      <c r="K178" s="26" t="s">
        <v>1074</v>
      </c>
    </row>
    <row r="179" spans="1:11" x14ac:dyDescent="0.25">
      <c r="A179" s="28" t="s">
        <v>502</v>
      </c>
      <c r="B179" s="30" t="s">
        <v>503</v>
      </c>
      <c r="C179" s="30" t="s">
        <v>504</v>
      </c>
      <c r="D179" s="30" t="s">
        <v>505</v>
      </c>
      <c r="E179" s="30" t="s">
        <v>107</v>
      </c>
      <c r="F179" s="30" t="s">
        <v>112</v>
      </c>
      <c r="G179" s="41">
        <v>1</v>
      </c>
      <c r="H179" s="26" t="s">
        <v>1074</v>
      </c>
      <c r="I179" s="26" t="s">
        <v>1074</v>
      </c>
      <c r="J179" s="26" t="s">
        <v>1074</v>
      </c>
      <c r="K179" s="26" t="s">
        <v>1074</v>
      </c>
    </row>
    <row r="180" spans="1:11" ht="26.25" x14ac:dyDescent="0.25">
      <c r="A180" s="28" t="s">
        <v>506</v>
      </c>
      <c r="B180" s="29" t="s">
        <v>507</v>
      </c>
      <c r="C180" s="30" t="s">
        <v>508</v>
      </c>
      <c r="D180" s="30" t="s">
        <v>106</v>
      </c>
      <c r="E180" s="30" t="s">
        <v>111</v>
      </c>
      <c r="F180" s="30" t="s">
        <v>112</v>
      </c>
      <c r="G180" s="41">
        <v>2</v>
      </c>
      <c r="H180" s="26" t="s">
        <v>1074</v>
      </c>
      <c r="I180" s="26" t="s">
        <v>1074</v>
      </c>
      <c r="J180" s="26" t="s">
        <v>1074</v>
      </c>
      <c r="K180" s="26" t="s">
        <v>1074</v>
      </c>
    </row>
    <row r="181" spans="1:11" ht="39" x14ac:dyDescent="0.25">
      <c r="A181" s="28" t="s">
        <v>509</v>
      </c>
      <c r="B181" s="29" t="s">
        <v>510</v>
      </c>
      <c r="C181" s="29" t="s">
        <v>511</v>
      </c>
      <c r="D181" s="30" t="s">
        <v>106</v>
      </c>
      <c r="E181" s="30" t="s">
        <v>111</v>
      </c>
      <c r="F181" s="30" t="s">
        <v>112</v>
      </c>
      <c r="G181" s="41">
        <v>1</v>
      </c>
      <c r="H181" s="26" t="s">
        <v>1074</v>
      </c>
      <c r="I181" s="26" t="s">
        <v>1074</v>
      </c>
      <c r="J181" s="26" t="s">
        <v>1074</v>
      </c>
      <c r="K181" s="26" t="s">
        <v>1074</v>
      </c>
    </row>
    <row r="182" spans="1:11" x14ac:dyDescent="0.25">
      <c r="A182" s="28" t="s">
        <v>512</v>
      </c>
      <c r="B182" s="30" t="s">
        <v>513</v>
      </c>
      <c r="C182" s="30" t="s">
        <v>514</v>
      </c>
      <c r="D182" s="30"/>
      <c r="E182" s="30" t="s">
        <v>111</v>
      </c>
      <c r="F182" s="30" t="s">
        <v>112</v>
      </c>
      <c r="G182" s="41">
        <v>1</v>
      </c>
      <c r="H182" s="26" t="s">
        <v>1074</v>
      </c>
      <c r="I182" s="26" t="s">
        <v>1074</v>
      </c>
      <c r="J182" s="26" t="s">
        <v>1074</v>
      </c>
      <c r="K182" s="26" t="s">
        <v>1074</v>
      </c>
    </row>
    <row r="183" spans="1:11" s="7" customFormat="1" ht="15" customHeight="1" x14ac:dyDescent="0.25">
      <c r="A183" s="50" t="s">
        <v>1075</v>
      </c>
      <c r="B183" s="51"/>
      <c r="C183" s="51"/>
      <c r="D183" s="51"/>
      <c r="E183" s="51"/>
      <c r="F183" s="51"/>
      <c r="G183" s="51"/>
      <c r="H183" s="31">
        <v>100</v>
      </c>
      <c r="I183" s="26" t="s">
        <v>1074</v>
      </c>
      <c r="J183" s="8"/>
      <c r="K183" s="9">
        <f>H183*J183</f>
        <v>0</v>
      </c>
    </row>
    <row r="184" spans="1:11" x14ac:dyDescent="0.25">
      <c r="A184" s="45" t="s">
        <v>515</v>
      </c>
      <c r="B184" s="45"/>
      <c r="C184" s="45"/>
      <c r="D184" s="45"/>
      <c r="E184" s="45"/>
      <c r="F184" s="45"/>
      <c r="G184" s="45"/>
      <c r="H184" s="46"/>
      <c r="I184" s="46"/>
      <c r="J184" s="46"/>
      <c r="K184" s="46"/>
    </row>
    <row r="185" spans="1:11" x14ac:dyDescent="0.25">
      <c r="A185" s="14" t="s">
        <v>516</v>
      </c>
      <c r="B185" s="11" t="s">
        <v>517</v>
      </c>
      <c r="C185" s="11" t="s">
        <v>518</v>
      </c>
      <c r="D185" s="11"/>
      <c r="E185" s="11" t="s">
        <v>201</v>
      </c>
      <c r="F185" s="11" t="s">
        <v>112</v>
      </c>
      <c r="G185" s="11">
        <v>1</v>
      </c>
      <c r="H185" s="26" t="s">
        <v>1074</v>
      </c>
      <c r="I185" s="26" t="s">
        <v>1074</v>
      </c>
      <c r="J185" s="26" t="s">
        <v>1074</v>
      </c>
      <c r="K185" s="26" t="s">
        <v>1074</v>
      </c>
    </row>
    <row r="186" spans="1:11" x14ac:dyDescent="0.25">
      <c r="A186" s="14" t="s">
        <v>519</v>
      </c>
      <c r="B186" s="11" t="s">
        <v>517</v>
      </c>
      <c r="C186" s="11" t="s">
        <v>520</v>
      </c>
      <c r="D186" s="11"/>
      <c r="E186" s="13" t="s">
        <v>168</v>
      </c>
      <c r="F186" s="11" t="s">
        <v>112</v>
      </c>
      <c r="G186" s="11">
        <v>1</v>
      </c>
      <c r="H186" s="26" t="s">
        <v>1074</v>
      </c>
      <c r="I186" s="26" t="s">
        <v>1074</v>
      </c>
      <c r="J186" s="26" t="s">
        <v>1074</v>
      </c>
      <c r="K186" s="26" t="s">
        <v>1074</v>
      </c>
    </row>
    <row r="187" spans="1:11" x14ac:dyDescent="0.25">
      <c r="A187" s="14" t="s">
        <v>521</v>
      </c>
      <c r="B187" s="11" t="s">
        <v>522</v>
      </c>
      <c r="C187" s="11" t="s">
        <v>523</v>
      </c>
      <c r="D187" s="11"/>
      <c r="E187" s="11" t="s">
        <v>443</v>
      </c>
      <c r="F187" s="11" t="s">
        <v>112</v>
      </c>
      <c r="G187" s="11">
        <v>1</v>
      </c>
      <c r="H187" s="26" t="s">
        <v>1074</v>
      </c>
      <c r="I187" s="26" t="s">
        <v>1074</v>
      </c>
      <c r="J187" s="26" t="s">
        <v>1074</v>
      </c>
      <c r="K187" s="26" t="s">
        <v>1074</v>
      </c>
    </row>
    <row r="188" spans="1:11" x14ac:dyDescent="0.25">
      <c r="A188" s="14" t="s">
        <v>524</v>
      </c>
      <c r="B188" s="11" t="s">
        <v>525</v>
      </c>
      <c r="C188" s="11" t="s">
        <v>526</v>
      </c>
      <c r="D188" s="11"/>
      <c r="E188" s="11" t="s">
        <v>201</v>
      </c>
      <c r="F188" s="11" t="s">
        <v>112</v>
      </c>
      <c r="G188" s="11">
        <v>1</v>
      </c>
      <c r="H188" s="26" t="s">
        <v>1074</v>
      </c>
      <c r="I188" s="26" t="s">
        <v>1074</v>
      </c>
      <c r="J188" s="26" t="s">
        <v>1074</v>
      </c>
      <c r="K188" s="26" t="s">
        <v>1074</v>
      </c>
    </row>
    <row r="189" spans="1:11" ht="26.25" x14ac:dyDescent="0.25">
      <c r="A189" s="14" t="s">
        <v>527</v>
      </c>
      <c r="B189" s="13" t="s">
        <v>528</v>
      </c>
      <c r="C189" s="11" t="s">
        <v>529</v>
      </c>
      <c r="D189" s="11"/>
      <c r="E189" s="11" t="s">
        <v>201</v>
      </c>
      <c r="F189" s="11" t="s">
        <v>112</v>
      </c>
      <c r="G189" s="11">
        <v>2</v>
      </c>
      <c r="H189" s="26" t="s">
        <v>1074</v>
      </c>
      <c r="I189" s="26" t="s">
        <v>1074</v>
      </c>
      <c r="J189" s="26" t="s">
        <v>1074</v>
      </c>
      <c r="K189" s="26" t="s">
        <v>1074</v>
      </c>
    </row>
    <row r="190" spans="1:11" x14ac:dyDescent="0.25">
      <c r="A190" s="14" t="s">
        <v>530</v>
      </c>
      <c r="B190" s="11" t="s">
        <v>531</v>
      </c>
      <c r="C190" s="11" t="s">
        <v>532</v>
      </c>
      <c r="D190" s="11"/>
      <c r="E190" s="11" t="s">
        <v>201</v>
      </c>
      <c r="F190" s="11" t="s">
        <v>112</v>
      </c>
      <c r="G190" s="11">
        <v>1</v>
      </c>
      <c r="H190" s="26" t="s">
        <v>1074</v>
      </c>
      <c r="I190" s="26" t="s">
        <v>1074</v>
      </c>
      <c r="J190" s="26" t="s">
        <v>1074</v>
      </c>
      <c r="K190" s="26" t="s">
        <v>1074</v>
      </c>
    </row>
    <row r="191" spans="1:11" x14ac:dyDescent="0.25">
      <c r="A191" s="14" t="s">
        <v>533</v>
      </c>
      <c r="B191" s="13" t="s">
        <v>534</v>
      </c>
      <c r="C191" s="11"/>
      <c r="D191" s="11"/>
      <c r="E191" s="11" t="s">
        <v>201</v>
      </c>
      <c r="F191" s="11" t="s">
        <v>112</v>
      </c>
      <c r="G191" s="11">
        <v>2</v>
      </c>
      <c r="H191" s="26" t="s">
        <v>1074</v>
      </c>
      <c r="I191" s="26" t="s">
        <v>1074</v>
      </c>
      <c r="J191" s="26" t="s">
        <v>1074</v>
      </c>
      <c r="K191" s="26" t="s">
        <v>1074</v>
      </c>
    </row>
    <row r="192" spans="1:11" ht="26.25" x14ac:dyDescent="0.25">
      <c r="A192" s="14" t="s">
        <v>535</v>
      </c>
      <c r="B192" s="13" t="s">
        <v>536</v>
      </c>
      <c r="C192" s="11"/>
      <c r="D192" s="11"/>
      <c r="E192" s="11" t="s">
        <v>201</v>
      </c>
      <c r="F192" s="11" t="s">
        <v>112</v>
      </c>
      <c r="G192" s="11">
        <v>1</v>
      </c>
      <c r="H192" s="26" t="s">
        <v>1074</v>
      </c>
      <c r="I192" s="26" t="s">
        <v>1074</v>
      </c>
      <c r="J192" s="26" t="s">
        <v>1074</v>
      </c>
      <c r="K192" s="26" t="s">
        <v>1074</v>
      </c>
    </row>
    <row r="193" spans="1:11" s="7" customFormat="1" x14ac:dyDescent="0.25">
      <c r="A193" s="50" t="s">
        <v>1075</v>
      </c>
      <c r="B193" s="51"/>
      <c r="C193" s="51"/>
      <c r="D193" s="51"/>
      <c r="E193" s="51"/>
      <c r="F193" s="51"/>
      <c r="G193" s="51"/>
      <c r="H193" s="24">
        <v>20</v>
      </c>
      <c r="I193" s="26" t="s">
        <v>1074</v>
      </c>
      <c r="J193" s="8"/>
      <c r="K193" s="9">
        <f>H193*J193</f>
        <v>0</v>
      </c>
    </row>
    <row r="194" spans="1:11" x14ac:dyDescent="0.25">
      <c r="A194" s="45" t="s">
        <v>537</v>
      </c>
      <c r="B194" s="45"/>
      <c r="C194" s="45"/>
      <c r="D194" s="45"/>
      <c r="E194" s="45"/>
      <c r="F194" s="45"/>
      <c r="G194" s="45"/>
      <c r="H194" s="46"/>
      <c r="I194" s="46"/>
      <c r="J194" s="46"/>
      <c r="K194" s="46"/>
    </row>
    <row r="195" spans="1:11" ht="26.25" x14ac:dyDescent="0.25">
      <c r="A195" s="14" t="s">
        <v>538</v>
      </c>
      <c r="B195" s="13" t="s">
        <v>539</v>
      </c>
      <c r="C195" s="11" t="s">
        <v>540</v>
      </c>
      <c r="D195" s="11"/>
      <c r="E195" s="11" t="s">
        <v>541</v>
      </c>
      <c r="F195" s="11" t="s">
        <v>112</v>
      </c>
      <c r="G195" s="20">
        <v>1</v>
      </c>
      <c r="H195" s="26" t="s">
        <v>1074</v>
      </c>
      <c r="I195" s="26" t="s">
        <v>1074</v>
      </c>
      <c r="J195" s="26" t="s">
        <v>1074</v>
      </c>
      <c r="K195" s="26" t="s">
        <v>1074</v>
      </c>
    </row>
    <row r="196" spans="1:11" x14ac:dyDescent="0.25">
      <c r="A196" s="14" t="s">
        <v>542</v>
      </c>
      <c r="B196" s="11" t="s">
        <v>543</v>
      </c>
      <c r="C196" s="11" t="s">
        <v>544</v>
      </c>
      <c r="D196" s="11" t="s">
        <v>545</v>
      </c>
      <c r="E196" s="11" t="s">
        <v>541</v>
      </c>
      <c r="F196" s="11" t="s">
        <v>112</v>
      </c>
      <c r="G196" s="20">
        <v>1</v>
      </c>
      <c r="H196" s="26" t="s">
        <v>1074</v>
      </c>
      <c r="I196" s="26" t="s">
        <v>1074</v>
      </c>
      <c r="J196" s="26" t="s">
        <v>1074</v>
      </c>
      <c r="K196" s="26" t="s">
        <v>1074</v>
      </c>
    </row>
    <row r="197" spans="1:11" x14ac:dyDescent="0.25">
      <c r="A197" s="14" t="s">
        <v>546</v>
      </c>
      <c r="B197" s="11" t="s">
        <v>547</v>
      </c>
      <c r="C197" s="11" t="s">
        <v>548</v>
      </c>
      <c r="D197" s="11" t="s">
        <v>106</v>
      </c>
      <c r="E197" s="11" t="s">
        <v>541</v>
      </c>
      <c r="F197" s="11" t="s">
        <v>112</v>
      </c>
      <c r="G197" s="20">
        <v>1</v>
      </c>
      <c r="H197" s="26" t="s">
        <v>1074</v>
      </c>
      <c r="I197" s="26" t="s">
        <v>1074</v>
      </c>
      <c r="J197" s="26" t="s">
        <v>1074</v>
      </c>
      <c r="K197" s="26" t="s">
        <v>1074</v>
      </c>
    </row>
    <row r="198" spans="1:11" x14ac:dyDescent="0.25">
      <c r="A198" s="14" t="s">
        <v>549</v>
      </c>
      <c r="B198" s="11" t="s">
        <v>550</v>
      </c>
      <c r="C198" s="13" t="s">
        <v>551</v>
      </c>
      <c r="D198" s="13" t="s">
        <v>552</v>
      </c>
      <c r="E198" s="11" t="s">
        <v>541</v>
      </c>
      <c r="F198" s="11" t="s">
        <v>112</v>
      </c>
      <c r="G198" s="20">
        <v>1</v>
      </c>
      <c r="H198" s="26" t="s">
        <v>1074</v>
      </c>
      <c r="I198" s="26" t="s">
        <v>1074</v>
      </c>
      <c r="J198" s="26" t="s">
        <v>1074</v>
      </c>
      <c r="K198" s="26" t="s">
        <v>1074</v>
      </c>
    </row>
    <row r="199" spans="1:11" x14ac:dyDescent="0.25">
      <c r="A199" s="14" t="s">
        <v>553</v>
      </c>
      <c r="B199" s="11" t="s">
        <v>554</v>
      </c>
      <c r="C199" s="13" t="s">
        <v>555</v>
      </c>
      <c r="D199" s="11" t="s">
        <v>556</v>
      </c>
      <c r="E199" s="13" t="s">
        <v>298</v>
      </c>
      <c r="F199" s="11" t="s">
        <v>112</v>
      </c>
      <c r="G199" s="20">
        <v>1</v>
      </c>
      <c r="H199" s="26" t="s">
        <v>1074</v>
      </c>
      <c r="I199" s="26" t="s">
        <v>1074</v>
      </c>
      <c r="J199" s="26" t="s">
        <v>1074</v>
      </c>
      <c r="K199" s="26" t="s">
        <v>1074</v>
      </c>
    </row>
    <row r="200" spans="1:11" s="7" customFormat="1" x14ac:dyDescent="0.25">
      <c r="A200" s="50" t="s">
        <v>1075</v>
      </c>
      <c r="B200" s="51"/>
      <c r="C200" s="51"/>
      <c r="D200" s="51"/>
      <c r="E200" s="51"/>
      <c r="F200" s="51"/>
      <c r="G200" s="51"/>
      <c r="H200" s="24">
        <v>40</v>
      </c>
      <c r="I200" s="26" t="s">
        <v>1074</v>
      </c>
      <c r="J200" s="8"/>
      <c r="K200" s="9">
        <f>H200*J200</f>
        <v>0</v>
      </c>
    </row>
    <row r="201" spans="1:11" x14ac:dyDescent="0.25">
      <c r="A201" s="45" t="s">
        <v>557</v>
      </c>
      <c r="B201" s="45"/>
      <c r="C201" s="45"/>
      <c r="D201" s="45"/>
      <c r="E201" s="45"/>
      <c r="F201" s="45"/>
      <c r="G201" s="45"/>
      <c r="H201" s="46"/>
      <c r="I201" s="46"/>
      <c r="J201" s="46"/>
      <c r="K201" s="46"/>
    </row>
    <row r="202" spans="1:11" ht="90" x14ac:dyDescent="0.25">
      <c r="A202" s="14" t="s">
        <v>558</v>
      </c>
      <c r="B202" s="11" t="s">
        <v>559</v>
      </c>
      <c r="C202" s="11" t="s">
        <v>560</v>
      </c>
      <c r="D202" s="11" t="s">
        <v>561</v>
      </c>
      <c r="E202" s="13" t="s">
        <v>562</v>
      </c>
      <c r="F202" s="11" t="s">
        <v>112</v>
      </c>
      <c r="G202" s="11">
        <v>39</v>
      </c>
      <c r="H202" s="26" t="s">
        <v>1074</v>
      </c>
      <c r="I202" s="26" t="s">
        <v>1074</v>
      </c>
      <c r="J202" s="26" t="s">
        <v>1074</v>
      </c>
      <c r="K202" s="26" t="s">
        <v>1074</v>
      </c>
    </row>
    <row r="203" spans="1:11" ht="26.25" x14ac:dyDescent="0.25">
      <c r="A203" s="14" t="s">
        <v>563</v>
      </c>
      <c r="B203" s="11" t="s">
        <v>564</v>
      </c>
      <c r="C203" s="11" t="s">
        <v>565</v>
      </c>
      <c r="D203" s="11"/>
      <c r="E203" s="13" t="s">
        <v>566</v>
      </c>
      <c r="F203" s="11" t="s">
        <v>112</v>
      </c>
      <c r="G203" s="11">
        <v>2</v>
      </c>
      <c r="H203" s="26" t="s">
        <v>1074</v>
      </c>
      <c r="I203" s="26" t="s">
        <v>1074</v>
      </c>
      <c r="J203" s="26" t="s">
        <v>1074</v>
      </c>
      <c r="K203" s="26" t="s">
        <v>1074</v>
      </c>
    </row>
    <row r="204" spans="1:11" ht="51.75" x14ac:dyDescent="0.25">
      <c r="A204" s="14" t="s">
        <v>567</v>
      </c>
      <c r="B204" s="11" t="s">
        <v>568</v>
      </c>
      <c r="C204" s="13" t="s">
        <v>569</v>
      </c>
      <c r="D204" s="11" t="s">
        <v>570</v>
      </c>
      <c r="E204" s="13" t="s">
        <v>571</v>
      </c>
      <c r="F204" s="11" t="s">
        <v>112</v>
      </c>
      <c r="G204" s="11">
        <v>9</v>
      </c>
      <c r="H204" s="26" t="s">
        <v>1074</v>
      </c>
      <c r="I204" s="26" t="s">
        <v>1074</v>
      </c>
      <c r="J204" s="26" t="s">
        <v>1074</v>
      </c>
      <c r="K204" s="26" t="s">
        <v>1074</v>
      </c>
    </row>
    <row r="205" spans="1:11" ht="26.25" x14ac:dyDescent="0.25">
      <c r="A205" s="14" t="s">
        <v>572</v>
      </c>
      <c r="B205" s="11" t="s">
        <v>559</v>
      </c>
      <c r="C205" s="11" t="s">
        <v>573</v>
      </c>
      <c r="D205" s="13" t="s">
        <v>574</v>
      </c>
      <c r="E205" s="11" t="s">
        <v>111</v>
      </c>
      <c r="F205" s="11" t="s">
        <v>112</v>
      </c>
      <c r="G205" s="11">
        <v>3</v>
      </c>
      <c r="H205" s="26" t="s">
        <v>1074</v>
      </c>
      <c r="I205" s="26" t="s">
        <v>1074</v>
      </c>
      <c r="J205" s="26" t="s">
        <v>1074</v>
      </c>
      <c r="K205" s="26" t="s">
        <v>1074</v>
      </c>
    </row>
    <row r="206" spans="1:11" x14ac:dyDescent="0.25">
      <c r="A206" s="14" t="s">
        <v>575</v>
      </c>
      <c r="B206" s="11" t="s">
        <v>559</v>
      </c>
      <c r="C206" s="11" t="s">
        <v>576</v>
      </c>
      <c r="D206" s="11"/>
      <c r="E206" s="11" t="s">
        <v>44</v>
      </c>
      <c r="F206" s="11" t="s">
        <v>112</v>
      </c>
      <c r="G206" s="11">
        <v>4</v>
      </c>
      <c r="H206" s="26" t="s">
        <v>1074</v>
      </c>
      <c r="I206" s="26" t="s">
        <v>1074</v>
      </c>
      <c r="J206" s="26" t="s">
        <v>1074</v>
      </c>
      <c r="K206" s="26" t="s">
        <v>1074</v>
      </c>
    </row>
    <row r="207" spans="1:11" x14ac:dyDescent="0.25">
      <c r="A207" s="14" t="s">
        <v>577</v>
      </c>
      <c r="B207" s="11" t="s">
        <v>559</v>
      </c>
      <c r="C207" s="11" t="s">
        <v>578</v>
      </c>
      <c r="D207" s="11"/>
      <c r="E207" s="11" t="s">
        <v>44</v>
      </c>
      <c r="F207" s="11" t="s">
        <v>112</v>
      </c>
      <c r="G207" s="11">
        <v>5</v>
      </c>
      <c r="H207" s="26" t="s">
        <v>1074</v>
      </c>
      <c r="I207" s="26" t="s">
        <v>1074</v>
      </c>
      <c r="J207" s="26" t="s">
        <v>1074</v>
      </c>
      <c r="K207" s="26" t="s">
        <v>1074</v>
      </c>
    </row>
    <row r="208" spans="1:11" x14ac:dyDescent="0.25">
      <c r="A208" s="14" t="s">
        <v>579</v>
      </c>
      <c r="B208" s="11" t="s">
        <v>559</v>
      </c>
      <c r="C208" s="11" t="s">
        <v>580</v>
      </c>
      <c r="D208" s="11"/>
      <c r="E208" s="11" t="s">
        <v>44</v>
      </c>
      <c r="F208" s="11" t="s">
        <v>112</v>
      </c>
      <c r="G208" s="11">
        <v>4</v>
      </c>
      <c r="H208" s="26" t="s">
        <v>1074</v>
      </c>
      <c r="I208" s="26" t="s">
        <v>1074</v>
      </c>
      <c r="J208" s="26" t="s">
        <v>1074</v>
      </c>
      <c r="K208" s="26" t="s">
        <v>1074</v>
      </c>
    </row>
    <row r="209" spans="1:11" x14ac:dyDescent="0.25">
      <c r="A209" s="14" t="s">
        <v>581</v>
      </c>
      <c r="B209" s="11" t="s">
        <v>559</v>
      </c>
      <c r="C209" s="11" t="s">
        <v>582</v>
      </c>
      <c r="D209" s="11"/>
      <c r="E209" s="11" t="s">
        <v>44</v>
      </c>
      <c r="F209" s="11" t="s">
        <v>112</v>
      </c>
      <c r="G209" s="11">
        <v>6</v>
      </c>
      <c r="H209" s="26" t="s">
        <v>1074</v>
      </c>
      <c r="I209" s="26" t="s">
        <v>1074</v>
      </c>
      <c r="J209" s="26" t="s">
        <v>1074</v>
      </c>
      <c r="K209" s="26" t="s">
        <v>1074</v>
      </c>
    </row>
    <row r="210" spans="1:11" x14ac:dyDescent="0.25">
      <c r="A210" s="14" t="s">
        <v>583</v>
      </c>
      <c r="B210" s="11" t="s">
        <v>559</v>
      </c>
      <c r="C210" s="11"/>
      <c r="D210" s="11"/>
      <c r="E210" s="11" t="s">
        <v>201</v>
      </c>
      <c r="F210" s="11" t="s">
        <v>112</v>
      </c>
      <c r="G210" s="11">
        <v>6</v>
      </c>
      <c r="H210" s="26" t="s">
        <v>1074</v>
      </c>
      <c r="I210" s="26" t="s">
        <v>1074</v>
      </c>
      <c r="J210" s="26" t="s">
        <v>1074</v>
      </c>
      <c r="K210" s="26" t="s">
        <v>1074</v>
      </c>
    </row>
    <row r="211" spans="1:11" x14ac:dyDescent="0.25">
      <c r="A211" s="14" t="s">
        <v>584</v>
      </c>
      <c r="B211" s="11" t="s">
        <v>559</v>
      </c>
      <c r="C211" s="11" t="s">
        <v>585</v>
      </c>
      <c r="D211" s="11"/>
      <c r="E211" s="11" t="s">
        <v>92</v>
      </c>
      <c r="F211" s="11" t="s">
        <v>112</v>
      </c>
      <c r="G211" s="11">
        <v>1</v>
      </c>
      <c r="H211" s="26" t="s">
        <v>1074</v>
      </c>
      <c r="I211" s="26" t="s">
        <v>1074</v>
      </c>
      <c r="J211" s="26" t="s">
        <v>1074</v>
      </c>
      <c r="K211" s="26" t="s">
        <v>1074</v>
      </c>
    </row>
    <row r="212" spans="1:11" x14ac:dyDescent="0.25">
      <c r="A212" s="14" t="s">
        <v>586</v>
      </c>
      <c r="B212" s="11" t="s">
        <v>559</v>
      </c>
      <c r="C212" s="11" t="s">
        <v>587</v>
      </c>
      <c r="D212" s="11" t="s">
        <v>588</v>
      </c>
      <c r="E212" s="11" t="s">
        <v>92</v>
      </c>
      <c r="F212" s="11" t="s">
        <v>112</v>
      </c>
      <c r="G212" s="11">
        <v>1</v>
      </c>
      <c r="H212" s="26" t="s">
        <v>1074</v>
      </c>
      <c r="I212" s="26" t="s">
        <v>1074</v>
      </c>
      <c r="J212" s="26" t="s">
        <v>1074</v>
      </c>
      <c r="K212" s="26" t="s">
        <v>1074</v>
      </c>
    </row>
    <row r="213" spans="1:11" x14ac:dyDescent="0.25">
      <c r="A213" s="14" t="s">
        <v>589</v>
      </c>
      <c r="B213" s="11" t="s">
        <v>559</v>
      </c>
      <c r="C213" s="11" t="s">
        <v>576</v>
      </c>
      <c r="D213" s="11"/>
      <c r="E213" s="11" t="s">
        <v>439</v>
      </c>
      <c r="F213" s="11" t="s">
        <v>112</v>
      </c>
      <c r="G213" s="11">
        <v>1</v>
      </c>
      <c r="H213" s="26" t="s">
        <v>1074</v>
      </c>
      <c r="I213" s="26" t="s">
        <v>1074</v>
      </c>
      <c r="J213" s="26" t="s">
        <v>1074</v>
      </c>
      <c r="K213" s="26" t="s">
        <v>1074</v>
      </c>
    </row>
    <row r="214" spans="1:11" x14ac:dyDescent="0.25">
      <c r="A214" s="14" t="s">
        <v>590</v>
      </c>
      <c r="B214" s="11" t="s">
        <v>559</v>
      </c>
      <c r="C214" s="11" t="s">
        <v>591</v>
      </c>
      <c r="D214" s="11" t="s">
        <v>592</v>
      </c>
      <c r="E214" s="11" t="s">
        <v>111</v>
      </c>
      <c r="F214" s="11" t="s">
        <v>112</v>
      </c>
      <c r="G214" s="11">
        <v>1</v>
      </c>
      <c r="H214" s="26" t="s">
        <v>1074</v>
      </c>
      <c r="I214" s="26" t="s">
        <v>1074</v>
      </c>
      <c r="J214" s="26" t="s">
        <v>1074</v>
      </c>
      <c r="K214" s="26" t="s">
        <v>1074</v>
      </c>
    </row>
    <row r="215" spans="1:11" x14ac:dyDescent="0.25">
      <c r="A215" s="14" t="s">
        <v>593</v>
      </c>
      <c r="B215" s="11" t="s">
        <v>594</v>
      </c>
      <c r="C215" s="11"/>
      <c r="D215" s="11"/>
      <c r="E215" s="11" t="s">
        <v>44</v>
      </c>
      <c r="F215" s="11" t="s">
        <v>112</v>
      </c>
      <c r="G215" s="11">
        <v>2</v>
      </c>
      <c r="H215" s="26" t="s">
        <v>1074</v>
      </c>
      <c r="I215" s="26" t="s">
        <v>1074</v>
      </c>
      <c r="J215" s="26" t="s">
        <v>1074</v>
      </c>
      <c r="K215" s="26" t="s">
        <v>1074</v>
      </c>
    </row>
    <row r="216" spans="1:11" x14ac:dyDescent="0.25">
      <c r="A216" s="14" t="s">
        <v>595</v>
      </c>
      <c r="B216" s="11" t="s">
        <v>596</v>
      </c>
      <c r="C216" s="11"/>
      <c r="D216" s="11"/>
      <c r="E216" s="11" t="s">
        <v>140</v>
      </c>
      <c r="F216" s="11" t="s">
        <v>112</v>
      </c>
      <c r="G216" s="11">
        <v>1</v>
      </c>
      <c r="H216" s="26" t="s">
        <v>1074</v>
      </c>
      <c r="I216" s="26" t="s">
        <v>1074</v>
      </c>
      <c r="J216" s="26" t="s">
        <v>1074</v>
      </c>
      <c r="K216" s="26" t="s">
        <v>1074</v>
      </c>
    </row>
    <row r="217" spans="1:11" x14ac:dyDescent="0.25">
      <c r="A217" s="14" t="s">
        <v>597</v>
      </c>
      <c r="B217" s="11" t="s">
        <v>598</v>
      </c>
      <c r="C217" s="11"/>
      <c r="D217" s="11"/>
      <c r="E217" s="11" t="s">
        <v>140</v>
      </c>
      <c r="F217" s="11" t="s">
        <v>112</v>
      </c>
      <c r="G217" s="11">
        <v>1</v>
      </c>
      <c r="H217" s="26" t="s">
        <v>1074</v>
      </c>
      <c r="I217" s="26" t="s">
        <v>1074</v>
      </c>
      <c r="J217" s="26" t="s">
        <v>1074</v>
      </c>
      <c r="K217" s="26" t="s">
        <v>1074</v>
      </c>
    </row>
    <row r="218" spans="1:11" x14ac:dyDescent="0.25">
      <c r="A218" s="14" t="s">
        <v>599</v>
      </c>
      <c r="B218" s="11" t="s">
        <v>600</v>
      </c>
      <c r="C218" s="11" t="s">
        <v>576</v>
      </c>
      <c r="D218" s="11"/>
      <c r="E218" s="11" t="s">
        <v>175</v>
      </c>
      <c r="F218" s="11" t="s">
        <v>112</v>
      </c>
      <c r="G218" s="11">
        <v>1</v>
      </c>
      <c r="H218" s="26" t="s">
        <v>1074</v>
      </c>
      <c r="I218" s="26" t="s">
        <v>1074</v>
      </c>
      <c r="J218" s="26" t="s">
        <v>1074</v>
      </c>
      <c r="K218" s="26" t="s">
        <v>1074</v>
      </c>
    </row>
    <row r="219" spans="1:11" x14ac:dyDescent="0.25">
      <c r="A219" s="14" t="s">
        <v>601</v>
      </c>
      <c r="B219" s="11" t="s">
        <v>600</v>
      </c>
      <c r="C219" s="11" t="s">
        <v>602</v>
      </c>
      <c r="D219" s="11" t="s">
        <v>585</v>
      </c>
      <c r="E219" s="11" t="s">
        <v>191</v>
      </c>
      <c r="F219" s="11" t="s">
        <v>112</v>
      </c>
      <c r="G219" s="11">
        <v>3</v>
      </c>
      <c r="H219" s="26" t="s">
        <v>1074</v>
      </c>
      <c r="I219" s="26" t="s">
        <v>1074</v>
      </c>
      <c r="J219" s="26" t="s">
        <v>1074</v>
      </c>
      <c r="K219" s="26" t="s">
        <v>1074</v>
      </c>
    </row>
    <row r="220" spans="1:11" x14ac:dyDescent="0.25">
      <c r="A220" s="14" t="s">
        <v>603</v>
      </c>
      <c r="B220" s="11" t="s">
        <v>604</v>
      </c>
      <c r="C220" s="11" t="s">
        <v>605</v>
      </c>
      <c r="D220" s="11"/>
      <c r="E220" s="11" t="s">
        <v>140</v>
      </c>
      <c r="F220" s="11" t="s">
        <v>112</v>
      </c>
      <c r="G220" s="11">
        <v>1</v>
      </c>
      <c r="H220" s="26" t="s">
        <v>1074</v>
      </c>
      <c r="I220" s="26" t="s">
        <v>1074</v>
      </c>
      <c r="J220" s="26" t="s">
        <v>1074</v>
      </c>
      <c r="K220" s="26" t="s">
        <v>1074</v>
      </c>
    </row>
    <row r="221" spans="1:11" x14ac:dyDescent="0.25">
      <c r="A221" s="14" t="s">
        <v>606</v>
      </c>
      <c r="B221" s="11" t="s">
        <v>600</v>
      </c>
      <c r="C221" s="11" t="s">
        <v>582</v>
      </c>
      <c r="D221" s="11" t="s">
        <v>358</v>
      </c>
      <c r="E221" s="11" t="s">
        <v>44</v>
      </c>
      <c r="F221" s="11" t="s">
        <v>112</v>
      </c>
      <c r="G221" s="11">
        <v>16</v>
      </c>
      <c r="H221" s="26" t="s">
        <v>1074</v>
      </c>
      <c r="I221" s="26" t="s">
        <v>1074</v>
      </c>
      <c r="J221" s="26" t="s">
        <v>1074</v>
      </c>
      <c r="K221" s="26" t="s">
        <v>1074</v>
      </c>
    </row>
    <row r="222" spans="1:11" x14ac:dyDescent="0.25">
      <c r="A222" s="14" t="s">
        <v>607</v>
      </c>
      <c r="B222" s="11" t="s">
        <v>600</v>
      </c>
      <c r="C222" s="11"/>
      <c r="D222" s="11" t="s">
        <v>608</v>
      </c>
      <c r="E222" s="11" t="s">
        <v>44</v>
      </c>
      <c r="F222" s="11" t="s">
        <v>112</v>
      </c>
      <c r="G222" s="11">
        <v>2</v>
      </c>
      <c r="H222" s="26" t="s">
        <v>1074</v>
      </c>
      <c r="I222" s="26" t="s">
        <v>1074</v>
      </c>
      <c r="J222" s="26" t="s">
        <v>1074</v>
      </c>
      <c r="K222" s="26" t="s">
        <v>1074</v>
      </c>
    </row>
    <row r="223" spans="1:11" x14ac:dyDescent="0.25">
      <c r="A223" s="14" t="s">
        <v>609</v>
      </c>
      <c r="B223" s="11" t="s">
        <v>610</v>
      </c>
      <c r="C223" s="11"/>
      <c r="D223" s="11"/>
      <c r="E223" s="11" t="s">
        <v>407</v>
      </c>
      <c r="F223" s="11" t="s">
        <v>112</v>
      </c>
      <c r="G223" s="18">
        <v>1</v>
      </c>
      <c r="H223" s="26" t="s">
        <v>1074</v>
      </c>
      <c r="I223" s="26" t="s">
        <v>1074</v>
      </c>
      <c r="J223" s="26" t="s">
        <v>1074</v>
      </c>
      <c r="K223" s="26" t="s">
        <v>1074</v>
      </c>
    </row>
    <row r="224" spans="1:11" x14ac:dyDescent="0.25">
      <c r="A224" s="42" t="s">
        <v>611</v>
      </c>
      <c r="B224" s="11" t="s">
        <v>610</v>
      </c>
      <c r="C224" s="11"/>
      <c r="D224" s="11"/>
      <c r="E224" s="11" t="s">
        <v>401</v>
      </c>
      <c r="F224" s="11" t="s">
        <v>112</v>
      </c>
      <c r="G224" s="18">
        <v>1</v>
      </c>
      <c r="H224" s="26" t="s">
        <v>1074</v>
      </c>
      <c r="I224" s="26" t="s">
        <v>1074</v>
      </c>
      <c r="J224" s="26" t="s">
        <v>1074</v>
      </c>
      <c r="K224" s="26" t="s">
        <v>1074</v>
      </c>
    </row>
    <row r="225" spans="1:11" x14ac:dyDescent="0.25">
      <c r="A225" s="42" t="s">
        <v>612</v>
      </c>
      <c r="B225" s="11" t="s">
        <v>610</v>
      </c>
      <c r="C225" s="11" t="s">
        <v>613</v>
      </c>
      <c r="D225" s="11"/>
      <c r="E225" s="11" t="s">
        <v>298</v>
      </c>
      <c r="F225" s="11" t="s">
        <v>112</v>
      </c>
      <c r="G225" s="18">
        <v>1</v>
      </c>
      <c r="H225" s="26" t="s">
        <v>1074</v>
      </c>
      <c r="I225" s="26" t="s">
        <v>1074</v>
      </c>
      <c r="J225" s="26" t="s">
        <v>1074</v>
      </c>
      <c r="K225" s="26" t="s">
        <v>1074</v>
      </c>
    </row>
    <row r="226" spans="1:11" x14ac:dyDescent="0.25">
      <c r="A226" s="42" t="s">
        <v>614</v>
      </c>
      <c r="B226" s="13" t="s">
        <v>615</v>
      </c>
      <c r="C226" s="11" t="s">
        <v>616</v>
      </c>
      <c r="D226" s="11"/>
      <c r="E226" s="11" t="s">
        <v>439</v>
      </c>
      <c r="F226" s="11" t="s">
        <v>112</v>
      </c>
      <c r="G226" s="18">
        <v>1</v>
      </c>
      <c r="H226" s="26" t="s">
        <v>1074</v>
      </c>
      <c r="I226" s="26" t="s">
        <v>1074</v>
      </c>
      <c r="J226" s="26" t="s">
        <v>1074</v>
      </c>
      <c r="K226" s="26" t="s">
        <v>1074</v>
      </c>
    </row>
    <row r="227" spans="1:11" x14ac:dyDescent="0.25">
      <c r="A227" s="42" t="s">
        <v>617</v>
      </c>
      <c r="B227" s="11" t="s">
        <v>610</v>
      </c>
      <c r="C227" s="11" t="s">
        <v>618</v>
      </c>
      <c r="D227" s="11"/>
      <c r="E227" s="11" t="s">
        <v>49</v>
      </c>
      <c r="F227" s="11" t="s">
        <v>112</v>
      </c>
      <c r="G227" s="18">
        <v>2</v>
      </c>
      <c r="H227" s="26" t="s">
        <v>1074</v>
      </c>
      <c r="I227" s="26" t="s">
        <v>1074</v>
      </c>
      <c r="J227" s="26" t="s">
        <v>1074</v>
      </c>
      <c r="K227" s="26" t="s">
        <v>1074</v>
      </c>
    </row>
    <row r="228" spans="1:11" x14ac:dyDescent="0.25">
      <c r="A228" s="42" t="s">
        <v>619</v>
      </c>
      <c r="B228" s="11" t="s">
        <v>620</v>
      </c>
      <c r="C228" s="11" t="s">
        <v>621</v>
      </c>
      <c r="D228" s="11"/>
      <c r="E228" s="11" t="s">
        <v>298</v>
      </c>
      <c r="F228" s="11" t="s">
        <v>112</v>
      </c>
      <c r="G228" s="18">
        <v>1</v>
      </c>
      <c r="H228" s="26" t="s">
        <v>1074</v>
      </c>
      <c r="I228" s="26" t="s">
        <v>1074</v>
      </c>
      <c r="J228" s="26" t="s">
        <v>1074</v>
      </c>
      <c r="K228" s="26" t="s">
        <v>1074</v>
      </c>
    </row>
    <row r="229" spans="1:11" s="7" customFormat="1" x14ac:dyDescent="0.25">
      <c r="A229" s="50" t="s">
        <v>1075</v>
      </c>
      <c r="B229" s="51"/>
      <c r="C229" s="51"/>
      <c r="D229" s="51"/>
      <c r="E229" s="51"/>
      <c r="F229" s="51"/>
      <c r="G229" s="51"/>
      <c r="H229" s="24">
        <v>300</v>
      </c>
      <c r="I229" s="26" t="s">
        <v>1074</v>
      </c>
      <c r="J229" s="8"/>
      <c r="K229" s="9">
        <f>H229*J229</f>
        <v>0</v>
      </c>
    </row>
    <row r="230" spans="1:11" x14ac:dyDescent="0.25">
      <c r="A230" s="45" t="s">
        <v>622</v>
      </c>
      <c r="B230" s="45"/>
      <c r="C230" s="45"/>
      <c r="D230" s="45"/>
      <c r="E230" s="45"/>
      <c r="F230" s="45"/>
      <c r="G230" s="45"/>
      <c r="H230" s="46"/>
      <c r="I230" s="46"/>
      <c r="J230" s="46"/>
      <c r="K230" s="46"/>
    </row>
    <row r="231" spans="1:11" ht="26.25" x14ac:dyDescent="0.25">
      <c r="A231" s="14" t="s">
        <v>623</v>
      </c>
      <c r="B231" s="11" t="s">
        <v>624</v>
      </c>
      <c r="C231" s="11"/>
      <c r="D231" s="13" t="s">
        <v>625</v>
      </c>
      <c r="E231" s="11" t="s">
        <v>407</v>
      </c>
      <c r="F231" s="11" t="s">
        <v>112</v>
      </c>
      <c r="G231" s="11">
        <v>1</v>
      </c>
      <c r="H231" s="26" t="s">
        <v>1074</v>
      </c>
      <c r="I231" s="26" t="s">
        <v>1074</v>
      </c>
      <c r="J231" s="26" t="s">
        <v>1074</v>
      </c>
      <c r="K231" s="26" t="s">
        <v>1074</v>
      </c>
    </row>
    <row r="232" spans="1:11" x14ac:dyDescent="0.25">
      <c r="A232" s="14" t="s">
        <v>626</v>
      </c>
      <c r="B232" s="11" t="s">
        <v>624</v>
      </c>
      <c r="C232" s="11" t="s">
        <v>627</v>
      </c>
      <c r="D232" s="11"/>
      <c r="E232" s="13" t="s">
        <v>175</v>
      </c>
      <c r="F232" s="11" t="s">
        <v>112</v>
      </c>
      <c r="G232" s="11">
        <v>9</v>
      </c>
      <c r="H232" s="26" t="s">
        <v>1074</v>
      </c>
      <c r="I232" s="26" t="s">
        <v>1074</v>
      </c>
      <c r="J232" s="26" t="s">
        <v>1074</v>
      </c>
      <c r="K232" s="26" t="s">
        <v>1074</v>
      </c>
    </row>
    <row r="233" spans="1:11" ht="26.25" x14ac:dyDescent="0.25">
      <c r="A233" s="14" t="s">
        <v>628</v>
      </c>
      <c r="B233" s="11" t="s">
        <v>629</v>
      </c>
      <c r="C233" s="11" t="s">
        <v>630</v>
      </c>
      <c r="D233" s="11" t="s">
        <v>297</v>
      </c>
      <c r="E233" s="13" t="s">
        <v>631</v>
      </c>
      <c r="F233" s="11" t="s">
        <v>112</v>
      </c>
      <c r="G233" s="11">
        <v>3</v>
      </c>
      <c r="H233" s="26" t="s">
        <v>1074</v>
      </c>
      <c r="I233" s="26" t="s">
        <v>1074</v>
      </c>
      <c r="J233" s="26" t="s">
        <v>1074</v>
      </c>
      <c r="K233" s="26" t="s">
        <v>1074</v>
      </c>
    </row>
    <row r="234" spans="1:11" ht="26.25" x14ac:dyDescent="0.25">
      <c r="A234" s="14" t="s">
        <v>632</v>
      </c>
      <c r="B234" s="13" t="s">
        <v>633</v>
      </c>
      <c r="C234" s="11" t="s">
        <v>634</v>
      </c>
      <c r="D234" s="11"/>
      <c r="E234" s="13" t="s">
        <v>179</v>
      </c>
      <c r="F234" s="11" t="s">
        <v>112</v>
      </c>
      <c r="G234" s="11">
        <v>1</v>
      </c>
      <c r="H234" s="26" t="s">
        <v>1074</v>
      </c>
      <c r="I234" s="26" t="s">
        <v>1074</v>
      </c>
      <c r="J234" s="26" t="s">
        <v>1074</v>
      </c>
      <c r="K234" s="26" t="s">
        <v>1074</v>
      </c>
    </row>
    <row r="235" spans="1:11" x14ac:dyDescent="0.25">
      <c r="A235" s="14" t="s">
        <v>635</v>
      </c>
      <c r="B235" s="11" t="s">
        <v>636</v>
      </c>
      <c r="C235" s="11" t="s">
        <v>637</v>
      </c>
      <c r="D235" s="11" t="s">
        <v>638</v>
      </c>
      <c r="E235" s="13" t="s">
        <v>179</v>
      </c>
      <c r="F235" s="11" t="s">
        <v>112</v>
      </c>
      <c r="G235" s="11">
        <v>1</v>
      </c>
      <c r="H235" s="26" t="s">
        <v>1074</v>
      </c>
      <c r="I235" s="26" t="s">
        <v>1074</v>
      </c>
      <c r="J235" s="26" t="s">
        <v>1074</v>
      </c>
      <c r="K235" s="26" t="s">
        <v>1074</v>
      </c>
    </row>
    <row r="236" spans="1:11" x14ac:dyDescent="0.25">
      <c r="A236" s="14" t="s">
        <v>639</v>
      </c>
      <c r="B236" s="11" t="s">
        <v>640</v>
      </c>
      <c r="C236" s="11" t="s">
        <v>641</v>
      </c>
      <c r="D236" s="11"/>
      <c r="E236" s="13" t="s">
        <v>179</v>
      </c>
      <c r="F236" s="11" t="s">
        <v>112</v>
      </c>
      <c r="G236" s="11">
        <v>1</v>
      </c>
      <c r="H236" s="26" t="s">
        <v>1074</v>
      </c>
      <c r="I236" s="26" t="s">
        <v>1074</v>
      </c>
      <c r="J236" s="26" t="s">
        <v>1074</v>
      </c>
      <c r="K236" s="26" t="s">
        <v>1074</v>
      </c>
    </row>
    <row r="237" spans="1:11" x14ac:dyDescent="0.25">
      <c r="A237" s="14" t="s">
        <v>642</v>
      </c>
      <c r="B237" s="11" t="s">
        <v>640</v>
      </c>
      <c r="C237" s="11"/>
      <c r="D237" s="11"/>
      <c r="E237" s="13" t="s">
        <v>179</v>
      </c>
      <c r="F237" s="11" t="s">
        <v>112</v>
      </c>
      <c r="G237" s="11">
        <v>1</v>
      </c>
      <c r="H237" s="26" t="s">
        <v>1074</v>
      </c>
      <c r="I237" s="26" t="s">
        <v>1074</v>
      </c>
      <c r="J237" s="26" t="s">
        <v>1074</v>
      </c>
      <c r="K237" s="26" t="s">
        <v>1074</v>
      </c>
    </row>
    <row r="238" spans="1:11" x14ac:dyDescent="0.25">
      <c r="A238" s="14" t="s">
        <v>643</v>
      </c>
      <c r="B238" s="11" t="s">
        <v>644</v>
      </c>
      <c r="C238" s="11" t="s">
        <v>645</v>
      </c>
      <c r="D238" s="11" t="s">
        <v>234</v>
      </c>
      <c r="E238" s="13" t="s">
        <v>285</v>
      </c>
      <c r="F238" s="11" t="s">
        <v>112</v>
      </c>
      <c r="G238" s="11">
        <v>1</v>
      </c>
      <c r="H238" s="26" t="s">
        <v>1074</v>
      </c>
      <c r="I238" s="26" t="s">
        <v>1074</v>
      </c>
      <c r="J238" s="26" t="s">
        <v>1074</v>
      </c>
      <c r="K238" s="26" t="s">
        <v>1074</v>
      </c>
    </row>
    <row r="239" spans="1:11" x14ac:dyDescent="0.25">
      <c r="A239" s="14" t="s">
        <v>646</v>
      </c>
      <c r="B239" s="11" t="s">
        <v>647</v>
      </c>
      <c r="C239" s="11" t="s">
        <v>648</v>
      </c>
      <c r="D239" s="11" t="s">
        <v>649</v>
      </c>
      <c r="E239" s="13" t="s">
        <v>289</v>
      </c>
      <c r="F239" s="11" t="s">
        <v>112</v>
      </c>
      <c r="G239" s="11">
        <v>1</v>
      </c>
      <c r="H239" s="26" t="s">
        <v>1074</v>
      </c>
      <c r="I239" s="26" t="s">
        <v>1074</v>
      </c>
      <c r="J239" s="26" t="s">
        <v>1074</v>
      </c>
      <c r="K239" s="26" t="s">
        <v>1074</v>
      </c>
    </row>
    <row r="240" spans="1:11" x14ac:dyDescent="0.25">
      <c r="A240" s="14" t="s">
        <v>650</v>
      </c>
      <c r="B240" s="11" t="s">
        <v>651</v>
      </c>
      <c r="C240" s="11" t="s">
        <v>652</v>
      </c>
      <c r="D240" s="11"/>
      <c r="E240" s="13" t="s">
        <v>183</v>
      </c>
      <c r="F240" s="11" t="s">
        <v>112</v>
      </c>
      <c r="G240" s="11">
        <v>1</v>
      </c>
      <c r="H240" s="26" t="s">
        <v>1074</v>
      </c>
      <c r="I240" s="26" t="s">
        <v>1074</v>
      </c>
      <c r="J240" s="26" t="s">
        <v>1074</v>
      </c>
      <c r="K240" s="26" t="s">
        <v>1074</v>
      </c>
    </row>
    <row r="241" spans="1:11" x14ac:dyDescent="0.25">
      <c r="A241" s="14" t="s">
        <v>653</v>
      </c>
      <c r="B241" s="11" t="s">
        <v>654</v>
      </c>
      <c r="C241" s="11"/>
      <c r="D241" s="11"/>
      <c r="E241" s="13" t="s">
        <v>191</v>
      </c>
      <c r="F241" s="11" t="s">
        <v>112</v>
      </c>
      <c r="G241" s="11">
        <v>1</v>
      </c>
      <c r="H241" s="26" t="s">
        <v>1074</v>
      </c>
      <c r="I241" s="26" t="s">
        <v>1074</v>
      </c>
      <c r="J241" s="26" t="s">
        <v>1074</v>
      </c>
      <c r="K241" s="26" t="s">
        <v>1074</v>
      </c>
    </row>
    <row r="242" spans="1:11" x14ac:dyDescent="0.25">
      <c r="A242" s="14" t="s">
        <v>655</v>
      </c>
      <c r="B242" s="11" t="s">
        <v>656</v>
      </c>
      <c r="C242" s="11" t="s">
        <v>657</v>
      </c>
      <c r="D242" s="11" t="s">
        <v>658</v>
      </c>
      <c r="E242" s="13" t="s">
        <v>191</v>
      </c>
      <c r="F242" s="11" t="s">
        <v>112</v>
      </c>
      <c r="G242" s="11">
        <v>1</v>
      </c>
      <c r="H242" s="26" t="s">
        <v>1074</v>
      </c>
      <c r="I242" s="26" t="s">
        <v>1074</v>
      </c>
      <c r="J242" s="26" t="s">
        <v>1074</v>
      </c>
      <c r="K242" s="26" t="s">
        <v>1074</v>
      </c>
    </row>
    <row r="243" spans="1:11" x14ac:dyDescent="0.25">
      <c r="A243" s="14" t="s">
        <v>659</v>
      </c>
      <c r="B243" s="11" t="s">
        <v>660</v>
      </c>
      <c r="C243" s="11" t="s">
        <v>661</v>
      </c>
      <c r="D243" s="11"/>
      <c r="E243" s="13" t="s">
        <v>191</v>
      </c>
      <c r="F243" s="11" t="s">
        <v>112</v>
      </c>
      <c r="G243" s="11">
        <v>2</v>
      </c>
      <c r="H243" s="26" t="s">
        <v>1074</v>
      </c>
      <c r="I243" s="26" t="s">
        <v>1074</v>
      </c>
      <c r="J243" s="26" t="s">
        <v>1074</v>
      </c>
      <c r="K243" s="26" t="s">
        <v>1074</v>
      </c>
    </row>
    <row r="244" spans="1:11" x14ac:dyDescent="0.25">
      <c r="A244" s="14" t="s">
        <v>662</v>
      </c>
      <c r="B244" s="11" t="s">
        <v>663</v>
      </c>
      <c r="C244" s="11" t="s">
        <v>664</v>
      </c>
      <c r="D244" s="11" t="s">
        <v>665</v>
      </c>
      <c r="E244" s="13" t="s">
        <v>140</v>
      </c>
      <c r="F244" s="11" t="s">
        <v>112</v>
      </c>
      <c r="G244" s="11">
        <v>3</v>
      </c>
      <c r="H244" s="26" t="s">
        <v>1074</v>
      </c>
      <c r="I244" s="26" t="s">
        <v>1074</v>
      </c>
      <c r="J244" s="26" t="s">
        <v>1074</v>
      </c>
      <c r="K244" s="26" t="s">
        <v>1074</v>
      </c>
    </row>
    <row r="245" spans="1:11" x14ac:dyDescent="0.25">
      <c r="A245" s="14" t="s">
        <v>666</v>
      </c>
      <c r="B245" s="11" t="s">
        <v>667</v>
      </c>
      <c r="C245" s="11" t="s">
        <v>668</v>
      </c>
      <c r="D245" s="11"/>
      <c r="E245" s="13" t="s">
        <v>140</v>
      </c>
      <c r="F245" s="11" t="s">
        <v>112</v>
      </c>
      <c r="G245" s="11">
        <v>1</v>
      </c>
      <c r="H245" s="26" t="s">
        <v>1074</v>
      </c>
      <c r="I245" s="26" t="s">
        <v>1074</v>
      </c>
      <c r="J245" s="26" t="s">
        <v>1074</v>
      </c>
      <c r="K245" s="26" t="s">
        <v>1074</v>
      </c>
    </row>
    <row r="246" spans="1:11" x14ac:dyDescent="0.25">
      <c r="A246" s="14" t="s">
        <v>669</v>
      </c>
      <c r="B246" s="11" t="s">
        <v>670</v>
      </c>
      <c r="C246" s="11"/>
      <c r="D246" s="11"/>
      <c r="E246" s="13" t="s">
        <v>140</v>
      </c>
      <c r="F246" s="11" t="s">
        <v>112</v>
      </c>
      <c r="G246" s="11">
        <v>1</v>
      </c>
      <c r="H246" s="26" t="s">
        <v>1074</v>
      </c>
      <c r="I246" s="26" t="s">
        <v>1074</v>
      </c>
      <c r="J246" s="26" t="s">
        <v>1074</v>
      </c>
      <c r="K246" s="26" t="s">
        <v>1074</v>
      </c>
    </row>
    <row r="247" spans="1:11" x14ac:dyDescent="0.25">
      <c r="A247" s="14" t="s">
        <v>671</v>
      </c>
      <c r="B247" s="11" t="s">
        <v>672</v>
      </c>
      <c r="C247" s="11" t="s">
        <v>673</v>
      </c>
      <c r="D247" s="11"/>
      <c r="E247" s="13" t="s">
        <v>140</v>
      </c>
      <c r="F247" s="11" t="s">
        <v>112</v>
      </c>
      <c r="G247" s="11">
        <v>1</v>
      </c>
      <c r="H247" s="26" t="s">
        <v>1074</v>
      </c>
      <c r="I247" s="26" t="s">
        <v>1074</v>
      </c>
      <c r="J247" s="26" t="s">
        <v>1074</v>
      </c>
      <c r="K247" s="26" t="s">
        <v>1074</v>
      </c>
    </row>
    <row r="248" spans="1:11" x14ac:dyDescent="0.25">
      <c r="A248" s="14" t="s">
        <v>674</v>
      </c>
      <c r="B248" s="11" t="s">
        <v>675</v>
      </c>
      <c r="C248" s="11"/>
      <c r="D248" s="11" t="s">
        <v>297</v>
      </c>
      <c r="E248" s="13" t="s">
        <v>111</v>
      </c>
      <c r="F248" s="11" t="s">
        <v>112</v>
      </c>
      <c r="G248" s="11">
        <v>1</v>
      </c>
      <c r="H248" s="26" t="s">
        <v>1074</v>
      </c>
      <c r="I248" s="26" t="s">
        <v>1074</v>
      </c>
      <c r="J248" s="26" t="s">
        <v>1074</v>
      </c>
      <c r="K248" s="26" t="s">
        <v>1074</v>
      </c>
    </row>
    <row r="249" spans="1:11" x14ac:dyDescent="0.25">
      <c r="A249" s="14" t="s">
        <v>676</v>
      </c>
      <c r="B249" s="11" t="s">
        <v>677</v>
      </c>
      <c r="C249" s="11" t="s">
        <v>678</v>
      </c>
      <c r="D249" s="11" t="s">
        <v>234</v>
      </c>
      <c r="E249" s="13" t="s">
        <v>111</v>
      </c>
      <c r="F249" s="11" t="s">
        <v>112</v>
      </c>
      <c r="G249" s="11">
        <v>1</v>
      </c>
      <c r="H249" s="26" t="s">
        <v>1074</v>
      </c>
      <c r="I249" s="26" t="s">
        <v>1074</v>
      </c>
      <c r="J249" s="26" t="s">
        <v>1074</v>
      </c>
      <c r="K249" s="26" t="s">
        <v>1074</v>
      </c>
    </row>
    <row r="250" spans="1:11" x14ac:dyDescent="0.25">
      <c r="A250" s="14" t="s">
        <v>679</v>
      </c>
      <c r="B250" s="11" t="s">
        <v>680</v>
      </c>
      <c r="C250" s="11" t="s">
        <v>681</v>
      </c>
      <c r="D250" s="11" t="s">
        <v>106</v>
      </c>
      <c r="E250" s="13" t="s">
        <v>111</v>
      </c>
      <c r="F250" s="11" t="s">
        <v>112</v>
      </c>
      <c r="G250" s="11">
        <v>2</v>
      </c>
      <c r="H250" s="26" t="s">
        <v>1074</v>
      </c>
      <c r="I250" s="26" t="s">
        <v>1074</v>
      </c>
      <c r="J250" s="26" t="s">
        <v>1074</v>
      </c>
      <c r="K250" s="26" t="s">
        <v>1074</v>
      </c>
    </row>
    <row r="251" spans="1:11" x14ac:dyDescent="0.25">
      <c r="A251" s="14" t="s">
        <v>682</v>
      </c>
      <c r="B251" s="11" t="s">
        <v>683</v>
      </c>
      <c r="C251" s="11" t="s">
        <v>684</v>
      </c>
      <c r="D251" s="11" t="s">
        <v>297</v>
      </c>
      <c r="E251" s="13" t="s">
        <v>107</v>
      </c>
      <c r="F251" s="11" t="s">
        <v>112</v>
      </c>
      <c r="G251" s="11">
        <v>1</v>
      </c>
      <c r="H251" s="26" t="s">
        <v>1074</v>
      </c>
      <c r="I251" s="26" t="s">
        <v>1074</v>
      </c>
      <c r="J251" s="26" t="s">
        <v>1074</v>
      </c>
      <c r="K251" s="26" t="s">
        <v>1074</v>
      </c>
    </row>
    <row r="252" spans="1:11" x14ac:dyDescent="0.25">
      <c r="A252" s="14" t="s">
        <v>685</v>
      </c>
      <c r="B252" s="11" t="s">
        <v>686</v>
      </c>
      <c r="C252" s="11" t="s">
        <v>687</v>
      </c>
      <c r="D252" s="11" t="s">
        <v>688</v>
      </c>
      <c r="E252" s="11" t="s">
        <v>44</v>
      </c>
      <c r="F252" s="11" t="s">
        <v>112</v>
      </c>
      <c r="G252" s="11">
        <v>2</v>
      </c>
      <c r="H252" s="26" t="s">
        <v>1074</v>
      </c>
      <c r="I252" s="26" t="s">
        <v>1074</v>
      </c>
      <c r="J252" s="26" t="s">
        <v>1074</v>
      </c>
      <c r="K252" s="26" t="s">
        <v>1074</v>
      </c>
    </row>
    <row r="253" spans="1:11" x14ac:dyDescent="0.25">
      <c r="A253" s="14" t="s">
        <v>689</v>
      </c>
      <c r="B253" s="11" t="s">
        <v>624</v>
      </c>
      <c r="C253" s="11" t="s">
        <v>690</v>
      </c>
      <c r="D253" s="11" t="s">
        <v>691</v>
      </c>
      <c r="E253" s="11" t="s">
        <v>44</v>
      </c>
      <c r="F253" s="11" t="s">
        <v>112</v>
      </c>
      <c r="G253" s="11">
        <v>5</v>
      </c>
      <c r="H253" s="26" t="s">
        <v>1074</v>
      </c>
      <c r="I253" s="26" t="s">
        <v>1074</v>
      </c>
      <c r="J253" s="26" t="s">
        <v>1074</v>
      </c>
      <c r="K253" s="26" t="s">
        <v>1074</v>
      </c>
    </row>
    <row r="254" spans="1:11" x14ac:dyDescent="0.25">
      <c r="A254" s="14" t="s">
        <v>692</v>
      </c>
      <c r="B254" s="11" t="s">
        <v>624</v>
      </c>
      <c r="C254" s="11" t="s">
        <v>693</v>
      </c>
      <c r="D254" s="11"/>
      <c r="E254" s="11" t="s">
        <v>44</v>
      </c>
      <c r="F254" s="11" t="s">
        <v>112</v>
      </c>
      <c r="G254" s="11">
        <v>2</v>
      </c>
      <c r="H254" s="26" t="s">
        <v>1074</v>
      </c>
      <c r="I254" s="26" t="s">
        <v>1074</v>
      </c>
      <c r="J254" s="26" t="s">
        <v>1074</v>
      </c>
      <c r="K254" s="26" t="s">
        <v>1074</v>
      </c>
    </row>
    <row r="255" spans="1:11" ht="26.25" x14ac:dyDescent="0.25">
      <c r="A255" s="14" t="s">
        <v>694</v>
      </c>
      <c r="B255" s="13" t="s">
        <v>695</v>
      </c>
      <c r="C255" s="11"/>
      <c r="D255" s="13" t="s">
        <v>696</v>
      </c>
      <c r="E255" s="11" t="s">
        <v>44</v>
      </c>
      <c r="F255" s="11" t="s">
        <v>112</v>
      </c>
      <c r="G255" s="11">
        <v>1</v>
      </c>
      <c r="H255" s="26" t="s">
        <v>1074</v>
      </c>
      <c r="I255" s="26" t="s">
        <v>1074</v>
      </c>
      <c r="J255" s="26" t="s">
        <v>1074</v>
      </c>
      <c r="K255" s="26" t="s">
        <v>1074</v>
      </c>
    </row>
    <row r="256" spans="1:11" x14ac:dyDescent="0.25">
      <c r="A256" s="14" t="s">
        <v>697</v>
      </c>
      <c r="B256" s="11" t="s">
        <v>698</v>
      </c>
      <c r="C256" s="11" t="s">
        <v>699</v>
      </c>
      <c r="D256" s="11"/>
      <c r="E256" s="13" t="s">
        <v>191</v>
      </c>
      <c r="F256" s="11" t="s">
        <v>112</v>
      </c>
      <c r="G256" s="11">
        <v>2</v>
      </c>
      <c r="H256" s="26" t="s">
        <v>1074</v>
      </c>
      <c r="I256" s="26" t="s">
        <v>1074</v>
      </c>
      <c r="J256" s="26" t="s">
        <v>1074</v>
      </c>
      <c r="K256" s="26" t="s">
        <v>1074</v>
      </c>
    </row>
    <row r="257" spans="1:11" x14ac:dyDescent="0.25">
      <c r="A257" s="14" t="s">
        <v>700</v>
      </c>
      <c r="B257" s="11" t="s">
        <v>701</v>
      </c>
      <c r="C257" s="11"/>
      <c r="D257" s="11"/>
      <c r="E257" s="13" t="s">
        <v>111</v>
      </c>
      <c r="F257" s="11" t="s">
        <v>112</v>
      </c>
      <c r="G257" s="11">
        <v>1</v>
      </c>
      <c r="H257" s="26" t="s">
        <v>1074</v>
      </c>
      <c r="I257" s="26" t="s">
        <v>1074</v>
      </c>
      <c r="J257" s="26" t="s">
        <v>1074</v>
      </c>
      <c r="K257" s="26" t="s">
        <v>1074</v>
      </c>
    </row>
    <row r="258" spans="1:11" ht="26.25" x14ac:dyDescent="0.25">
      <c r="A258" s="14" t="s">
        <v>702</v>
      </c>
      <c r="B258" s="11" t="s">
        <v>703</v>
      </c>
      <c r="C258" s="11"/>
      <c r="D258" s="13" t="s">
        <v>704</v>
      </c>
      <c r="E258" s="13" t="s">
        <v>107</v>
      </c>
      <c r="F258" s="11" t="s">
        <v>112</v>
      </c>
      <c r="G258" s="11">
        <v>1</v>
      </c>
      <c r="H258" s="26" t="s">
        <v>1074</v>
      </c>
      <c r="I258" s="26" t="s">
        <v>1074</v>
      </c>
      <c r="J258" s="26" t="s">
        <v>1074</v>
      </c>
      <c r="K258" s="26" t="s">
        <v>1074</v>
      </c>
    </row>
    <row r="259" spans="1:11" x14ac:dyDescent="0.25">
      <c r="A259" s="14" t="s">
        <v>705</v>
      </c>
      <c r="B259" s="11" t="s">
        <v>624</v>
      </c>
      <c r="C259" s="11" t="s">
        <v>706</v>
      </c>
      <c r="D259" s="11"/>
      <c r="E259" s="11" t="s">
        <v>201</v>
      </c>
      <c r="F259" s="11" t="s">
        <v>112</v>
      </c>
      <c r="G259" s="11">
        <v>3</v>
      </c>
      <c r="H259" s="26" t="s">
        <v>1074</v>
      </c>
      <c r="I259" s="26" t="s">
        <v>1074</v>
      </c>
      <c r="J259" s="26" t="s">
        <v>1074</v>
      </c>
      <c r="K259" s="26" t="s">
        <v>1074</v>
      </c>
    </row>
    <row r="260" spans="1:11" x14ac:dyDescent="0.25">
      <c r="A260" s="14" t="s">
        <v>707</v>
      </c>
      <c r="B260" s="11" t="s">
        <v>686</v>
      </c>
      <c r="C260" s="11" t="s">
        <v>708</v>
      </c>
      <c r="D260" s="11"/>
      <c r="E260" s="11" t="s">
        <v>92</v>
      </c>
      <c r="F260" s="11" t="s">
        <v>112</v>
      </c>
      <c r="G260" s="11">
        <v>2</v>
      </c>
      <c r="H260" s="26" t="s">
        <v>1074</v>
      </c>
      <c r="I260" s="26" t="s">
        <v>1074</v>
      </c>
      <c r="J260" s="26" t="s">
        <v>1074</v>
      </c>
      <c r="K260" s="26" t="s">
        <v>1074</v>
      </c>
    </row>
    <row r="261" spans="1:11" x14ac:dyDescent="0.25">
      <c r="A261" s="14" t="s">
        <v>709</v>
      </c>
      <c r="B261" s="11" t="s">
        <v>686</v>
      </c>
      <c r="C261" s="11" t="s">
        <v>710</v>
      </c>
      <c r="D261" s="11"/>
      <c r="E261" s="11" t="s">
        <v>92</v>
      </c>
      <c r="F261" s="11" t="s">
        <v>112</v>
      </c>
      <c r="G261" s="11">
        <v>1</v>
      </c>
      <c r="H261" s="26" t="s">
        <v>1074</v>
      </c>
      <c r="I261" s="26" t="s">
        <v>1074</v>
      </c>
      <c r="J261" s="26" t="s">
        <v>1074</v>
      </c>
      <c r="K261" s="26" t="s">
        <v>1074</v>
      </c>
    </row>
    <row r="262" spans="1:11" x14ac:dyDescent="0.25">
      <c r="A262" s="14" t="s">
        <v>711</v>
      </c>
      <c r="B262" s="11" t="s">
        <v>698</v>
      </c>
      <c r="C262" s="11"/>
      <c r="D262" s="11"/>
      <c r="E262" s="13" t="s">
        <v>175</v>
      </c>
      <c r="F262" s="11" t="s">
        <v>112</v>
      </c>
      <c r="G262" s="11">
        <v>1</v>
      </c>
      <c r="H262" s="26" t="s">
        <v>1074</v>
      </c>
      <c r="I262" s="26" t="s">
        <v>1074</v>
      </c>
      <c r="J262" s="26" t="s">
        <v>1074</v>
      </c>
      <c r="K262" s="26" t="s">
        <v>1074</v>
      </c>
    </row>
    <row r="263" spans="1:11" x14ac:dyDescent="0.25">
      <c r="A263" s="14" t="s">
        <v>712</v>
      </c>
      <c r="B263" s="11" t="s">
        <v>713</v>
      </c>
      <c r="C263" s="11"/>
      <c r="D263" s="11"/>
      <c r="E263" s="11" t="s">
        <v>714</v>
      </c>
      <c r="F263" s="11" t="s">
        <v>112</v>
      </c>
      <c r="G263" s="11">
        <v>1</v>
      </c>
      <c r="H263" s="26" t="s">
        <v>1074</v>
      </c>
      <c r="I263" s="26" t="s">
        <v>1074</v>
      </c>
      <c r="J263" s="26" t="s">
        <v>1074</v>
      </c>
      <c r="K263" s="26" t="s">
        <v>1074</v>
      </c>
    </row>
    <row r="264" spans="1:11" x14ac:dyDescent="0.25">
      <c r="A264" s="14" t="s">
        <v>715</v>
      </c>
      <c r="B264" s="11" t="s">
        <v>624</v>
      </c>
      <c r="C264" s="11" t="s">
        <v>716</v>
      </c>
      <c r="D264" s="11" t="s">
        <v>297</v>
      </c>
      <c r="E264" s="13" t="s">
        <v>298</v>
      </c>
      <c r="F264" s="11" t="s">
        <v>112</v>
      </c>
      <c r="G264" s="11">
        <v>1</v>
      </c>
      <c r="H264" s="26" t="s">
        <v>1074</v>
      </c>
      <c r="I264" s="26" t="s">
        <v>1074</v>
      </c>
      <c r="J264" s="26" t="s">
        <v>1074</v>
      </c>
      <c r="K264" s="26" t="s">
        <v>1074</v>
      </c>
    </row>
    <row r="265" spans="1:11" x14ac:dyDescent="0.25">
      <c r="A265" s="14" t="s">
        <v>717</v>
      </c>
      <c r="B265" s="11" t="s">
        <v>718</v>
      </c>
      <c r="C265" s="11" t="s">
        <v>719</v>
      </c>
      <c r="D265" s="11"/>
      <c r="E265" s="13" t="s">
        <v>175</v>
      </c>
      <c r="F265" s="11" t="s">
        <v>112</v>
      </c>
      <c r="G265" s="11">
        <v>2</v>
      </c>
      <c r="H265" s="26" t="s">
        <v>1074</v>
      </c>
      <c r="I265" s="26" t="s">
        <v>1074</v>
      </c>
      <c r="J265" s="26" t="s">
        <v>1074</v>
      </c>
      <c r="K265" s="26" t="s">
        <v>1074</v>
      </c>
    </row>
    <row r="266" spans="1:11" ht="26.25" x14ac:dyDescent="0.25">
      <c r="A266" s="14" t="s">
        <v>669</v>
      </c>
      <c r="B266" s="13" t="s">
        <v>720</v>
      </c>
      <c r="C266" s="11" t="s">
        <v>721</v>
      </c>
      <c r="D266" s="11" t="s">
        <v>106</v>
      </c>
      <c r="E266" s="13" t="s">
        <v>107</v>
      </c>
      <c r="F266" s="11" t="s">
        <v>112</v>
      </c>
      <c r="G266" s="11">
        <v>1</v>
      </c>
      <c r="H266" s="26" t="s">
        <v>1074</v>
      </c>
      <c r="I266" s="26" t="s">
        <v>1074</v>
      </c>
      <c r="J266" s="26" t="s">
        <v>1074</v>
      </c>
      <c r="K266" s="26" t="s">
        <v>1074</v>
      </c>
    </row>
    <row r="267" spans="1:11" s="7" customFormat="1" x14ac:dyDescent="0.25">
      <c r="A267" s="50" t="s">
        <v>1075</v>
      </c>
      <c r="B267" s="51"/>
      <c r="C267" s="51"/>
      <c r="D267" s="51"/>
      <c r="E267" s="51"/>
      <c r="F267" s="51"/>
      <c r="G267" s="51"/>
      <c r="H267" s="24">
        <v>300</v>
      </c>
      <c r="I267" s="26" t="s">
        <v>1074</v>
      </c>
      <c r="J267" s="8"/>
      <c r="K267" s="9">
        <f>H267*J267</f>
        <v>0</v>
      </c>
    </row>
    <row r="268" spans="1:11" x14ac:dyDescent="0.25">
      <c r="A268" s="45" t="s">
        <v>722</v>
      </c>
      <c r="B268" s="45"/>
      <c r="C268" s="45"/>
      <c r="D268" s="45"/>
      <c r="E268" s="45"/>
      <c r="F268" s="45"/>
      <c r="G268" s="45"/>
      <c r="H268" s="46"/>
      <c r="I268" s="46"/>
      <c r="J268" s="46"/>
      <c r="K268" s="46"/>
    </row>
    <row r="269" spans="1:11" x14ac:dyDescent="0.25">
      <c r="A269" s="16" t="s">
        <v>723</v>
      </c>
      <c r="B269" s="17" t="s">
        <v>724</v>
      </c>
      <c r="C269" s="17" t="s">
        <v>725</v>
      </c>
      <c r="D269" s="17"/>
      <c r="E269" s="17" t="s">
        <v>726</v>
      </c>
      <c r="F269" s="17" t="s">
        <v>112</v>
      </c>
      <c r="G269" s="17">
        <v>2</v>
      </c>
      <c r="H269" s="26" t="s">
        <v>1074</v>
      </c>
      <c r="I269" s="26" t="s">
        <v>1074</v>
      </c>
      <c r="J269" s="26" t="s">
        <v>1074</v>
      </c>
      <c r="K269" s="26" t="s">
        <v>1074</v>
      </c>
    </row>
    <row r="270" spans="1:11" x14ac:dyDescent="0.25">
      <c r="A270" s="16" t="s">
        <v>727</v>
      </c>
      <c r="B270" s="17" t="s">
        <v>728</v>
      </c>
      <c r="C270" s="17" t="s">
        <v>729</v>
      </c>
      <c r="D270" s="17" t="s">
        <v>730</v>
      </c>
      <c r="E270" s="17" t="s">
        <v>726</v>
      </c>
      <c r="F270" s="17" t="s">
        <v>112</v>
      </c>
      <c r="G270" s="17">
        <v>3</v>
      </c>
      <c r="H270" s="26" t="s">
        <v>1074</v>
      </c>
      <c r="I270" s="26" t="s">
        <v>1074</v>
      </c>
      <c r="J270" s="26" t="s">
        <v>1074</v>
      </c>
      <c r="K270" s="26" t="s">
        <v>1074</v>
      </c>
    </row>
    <row r="271" spans="1:11" x14ac:dyDescent="0.25">
      <c r="A271" s="16" t="s">
        <v>731</v>
      </c>
      <c r="B271" s="17" t="s">
        <v>732</v>
      </c>
      <c r="C271" s="17" t="s">
        <v>733</v>
      </c>
      <c r="D271" s="17" t="s">
        <v>734</v>
      </c>
      <c r="E271" s="17" t="s">
        <v>726</v>
      </c>
      <c r="F271" s="17" t="s">
        <v>112</v>
      </c>
      <c r="G271" s="17">
        <v>1</v>
      </c>
      <c r="H271" s="26" t="s">
        <v>1074</v>
      </c>
      <c r="I271" s="26" t="s">
        <v>1074</v>
      </c>
      <c r="J271" s="26" t="s">
        <v>1074</v>
      </c>
      <c r="K271" s="26" t="s">
        <v>1074</v>
      </c>
    </row>
    <row r="272" spans="1:11" x14ac:dyDescent="0.25">
      <c r="A272" s="16" t="s">
        <v>735</v>
      </c>
      <c r="B272" s="17" t="s">
        <v>736</v>
      </c>
      <c r="C272" s="17" t="s">
        <v>737</v>
      </c>
      <c r="D272" s="17" t="s">
        <v>738</v>
      </c>
      <c r="E272" s="17" t="s">
        <v>726</v>
      </c>
      <c r="F272" s="17" t="s">
        <v>112</v>
      </c>
      <c r="G272" s="17">
        <v>1</v>
      </c>
      <c r="H272" s="26" t="s">
        <v>1074</v>
      </c>
      <c r="I272" s="26" t="s">
        <v>1074</v>
      </c>
      <c r="J272" s="26" t="s">
        <v>1074</v>
      </c>
      <c r="K272" s="26" t="s">
        <v>1074</v>
      </c>
    </row>
    <row r="273" spans="1:11" x14ac:dyDescent="0.25">
      <c r="A273" s="16" t="s">
        <v>739</v>
      </c>
      <c r="B273" s="17" t="s">
        <v>740</v>
      </c>
      <c r="C273" s="17" t="s">
        <v>741</v>
      </c>
      <c r="D273" s="17" t="s">
        <v>742</v>
      </c>
      <c r="E273" s="17" t="s">
        <v>726</v>
      </c>
      <c r="F273" s="17" t="s">
        <v>112</v>
      </c>
      <c r="G273" s="17">
        <v>1</v>
      </c>
      <c r="H273" s="26" t="s">
        <v>1074</v>
      </c>
      <c r="I273" s="26" t="s">
        <v>1074</v>
      </c>
      <c r="J273" s="26" t="s">
        <v>1074</v>
      </c>
      <c r="K273" s="26" t="s">
        <v>1074</v>
      </c>
    </row>
    <row r="274" spans="1:11" x14ac:dyDescent="0.25">
      <c r="A274" s="16" t="s">
        <v>743</v>
      </c>
      <c r="B274" s="17" t="s">
        <v>744</v>
      </c>
      <c r="C274" s="17"/>
      <c r="D274" s="17"/>
      <c r="E274" s="17" t="s">
        <v>726</v>
      </c>
      <c r="F274" s="17" t="s">
        <v>112</v>
      </c>
      <c r="G274" s="17">
        <v>1</v>
      </c>
      <c r="H274" s="26" t="s">
        <v>1074</v>
      </c>
      <c r="I274" s="26" t="s">
        <v>1074</v>
      </c>
      <c r="J274" s="26" t="s">
        <v>1074</v>
      </c>
      <c r="K274" s="26" t="s">
        <v>1074</v>
      </c>
    </row>
    <row r="275" spans="1:11" x14ac:dyDescent="0.25">
      <c r="A275" s="16" t="s">
        <v>745</v>
      </c>
      <c r="B275" s="17" t="s">
        <v>746</v>
      </c>
      <c r="C275" s="17" t="s">
        <v>747</v>
      </c>
      <c r="D275" s="17" t="s">
        <v>748</v>
      </c>
      <c r="E275" s="17" t="s">
        <v>726</v>
      </c>
      <c r="F275" s="17" t="s">
        <v>112</v>
      </c>
      <c r="G275" s="17">
        <v>3</v>
      </c>
      <c r="H275" s="26" t="s">
        <v>1074</v>
      </c>
      <c r="I275" s="26" t="s">
        <v>1074</v>
      </c>
      <c r="J275" s="26" t="s">
        <v>1074</v>
      </c>
      <c r="K275" s="26" t="s">
        <v>1074</v>
      </c>
    </row>
    <row r="276" spans="1:11" x14ac:dyDescent="0.25">
      <c r="A276" s="16" t="s">
        <v>749</v>
      </c>
      <c r="B276" s="17" t="s">
        <v>750</v>
      </c>
      <c r="C276" s="17"/>
      <c r="D276" s="17"/>
      <c r="E276" s="17" t="s">
        <v>726</v>
      </c>
      <c r="F276" s="17" t="s">
        <v>112</v>
      </c>
      <c r="G276" s="17">
        <v>3</v>
      </c>
      <c r="H276" s="26" t="s">
        <v>1074</v>
      </c>
      <c r="I276" s="26" t="s">
        <v>1074</v>
      </c>
      <c r="J276" s="26" t="s">
        <v>1074</v>
      </c>
      <c r="K276" s="26" t="s">
        <v>1074</v>
      </c>
    </row>
    <row r="277" spans="1:11" x14ac:dyDescent="0.25">
      <c r="A277" s="16" t="s">
        <v>751</v>
      </c>
      <c r="B277" s="17" t="s">
        <v>752</v>
      </c>
      <c r="C277" s="17"/>
      <c r="D277" s="17" t="s">
        <v>748</v>
      </c>
      <c r="E277" s="17" t="s">
        <v>726</v>
      </c>
      <c r="F277" s="17" t="s">
        <v>112</v>
      </c>
      <c r="G277" s="17">
        <v>1</v>
      </c>
      <c r="H277" s="26" t="s">
        <v>1074</v>
      </c>
      <c r="I277" s="26" t="s">
        <v>1074</v>
      </c>
      <c r="J277" s="26" t="s">
        <v>1074</v>
      </c>
      <c r="K277" s="26" t="s">
        <v>1074</v>
      </c>
    </row>
    <row r="278" spans="1:11" x14ac:dyDescent="0.25">
      <c r="A278" s="16" t="s">
        <v>753</v>
      </c>
      <c r="B278" s="17" t="s">
        <v>754</v>
      </c>
      <c r="C278" s="17" t="s">
        <v>755</v>
      </c>
      <c r="D278" s="17" t="s">
        <v>756</v>
      </c>
      <c r="E278" s="17" t="s">
        <v>726</v>
      </c>
      <c r="F278" s="17" t="s">
        <v>112</v>
      </c>
      <c r="G278" s="17">
        <v>1</v>
      </c>
      <c r="H278" s="26" t="s">
        <v>1074</v>
      </c>
      <c r="I278" s="26" t="s">
        <v>1074</v>
      </c>
      <c r="J278" s="26" t="s">
        <v>1074</v>
      </c>
      <c r="K278" s="26" t="s">
        <v>1074</v>
      </c>
    </row>
    <row r="279" spans="1:11" x14ac:dyDescent="0.25">
      <c r="A279" s="16" t="s">
        <v>757</v>
      </c>
      <c r="B279" s="17" t="s">
        <v>758</v>
      </c>
      <c r="C279" s="17" t="s">
        <v>759</v>
      </c>
      <c r="D279" s="17" t="s">
        <v>106</v>
      </c>
      <c r="E279" s="17" t="s">
        <v>726</v>
      </c>
      <c r="F279" s="17" t="s">
        <v>112</v>
      </c>
      <c r="G279" s="17">
        <v>1</v>
      </c>
      <c r="H279" s="26" t="s">
        <v>1074</v>
      </c>
      <c r="I279" s="26" t="s">
        <v>1074</v>
      </c>
      <c r="J279" s="26" t="s">
        <v>1074</v>
      </c>
      <c r="K279" s="26" t="s">
        <v>1074</v>
      </c>
    </row>
    <row r="280" spans="1:11" x14ac:dyDescent="0.25">
      <c r="A280" s="16" t="s">
        <v>760</v>
      </c>
      <c r="B280" s="39" t="s">
        <v>761</v>
      </c>
      <c r="C280" s="17" t="s">
        <v>762</v>
      </c>
      <c r="D280" s="17" t="s">
        <v>730</v>
      </c>
      <c r="E280" s="17" t="s">
        <v>726</v>
      </c>
      <c r="F280" s="17" t="s">
        <v>112</v>
      </c>
      <c r="G280" s="17">
        <v>1</v>
      </c>
      <c r="H280" s="26" t="s">
        <v>1074</v>
      </c>
      <c r="I280" s="26" t="s">
        <v>1074</v>
      </c>
      <c r="J280" s="26" t="s">
        <v>1074</v>
      </c>
      <c r="K280" s="26" t="s">
        <v>1074</v>
      </c>
    </row>
    <row r="281" spans="1:11" x14ac:dyDescent="0.25">
      <c r="A281" s="16" t="s">
        <v>763</v>
      </c>
      <c r="B281" s="17" t="s">
        <v>764</v>
      </c>
      <c r="C281" s="17" t="s">
        <v>765</v>
      </c>
      <c r="D281" s="17" t="s">
        <v>738</v>
      </c>
      <c r="E281" s="17" t="s">
        <v>726</v>
      </c>
      <c r="F281" s="17" t="s">
        <v>112</v>
      </c>
      <c r="G281" s="17">
        <v>3</v>
      </c>
      <c r="H281" s="26" t="s">
        <v>1074</v>
      </c>
      <c r="I281" s="26" t="s">
        <v>1074</v>
      </c>
      <c r="J281" s="26" t="s">
        <v>1074</v>
      </c>
      <c r="K281" s="26" t="s">
        <v>1074</v>
      </c>
    </row>
    <row r="282" spans="1:11" x14ac:dyDescent="0.25">
      <c r="A282" s="16" t="s">
        <v>766</v>
      </c>
      <c r="B282" s="39" t="s">
        <v>767</v>
      </c>
      <c r="C282" s="17" t="s">
        <v>768</v>
      </c>
      <c r="D282" s="17" t="s">
        <v>730</v>
      </c>
      <c r="E282" s="17" t="s">
        <v>726</v>
      </c>
      <c r="F282" s="17" t="s">
        <v>112</v>
      </c>
      <c r="G282" s="17">
        <v>1</v>
      </c>
      <c r="H282" s="26" t="s">
        <v>1074</v>
      </c>
      <c r="I282" s="26" t="s">
        <v>1074</v>
      </c>
      <c r="J282" s="26" t="s">
        <v>1074</v>
      </c>
      <c r="K282" s="26" t="s">
        <v>1074</v>
      </c>
    </row>
    <row r="283" spans="1:11" x14ac:dyDescent="0.25">
      <c r="A283" s="16" t="s">
        <v>769</v>
      </c>
      <c r="B283" s="17" t="s">
        <v>770</v>
      </c>
      <c r="C283" s="17"/>
      <c r="D283" s="17"/>
      <c r="E283" s="17" t="s">
        <v>726</v>
      </c>
      <c r="F283" s="17" t="s">
        <v>112</v>
      </c>
      <c r="G283" s="17">
        <v>1</v>
      </c>
      <c r="H283" s="26" t="s">
        <v>1074</v>
      </c>
      <c r="I283" s="26" t="s">
        <v>1074</v>
      </c>
      <c r="J283" s="26" t="s">
        <v>1074</v>
      </c>
      <c r="K283" s="26" t="s">
        <v>1074</v>
      </c>
    </row>
    <row r="284" spans="1:11" x14ac:dyDescent="0.25">
      <c r="A284" s="16" t="s">
        <v>771</v>
      </c>
      <c r="B284" s="17" t="s">
        <v>772</v>
      </c>
      <c r="C284" s="17" t="s">
        <v>773</v>
      </c>
      <c r="D284" s="17"/>
      <c r="E284" s="17" t="s">
        <v>726</v>
      </c>
      <c r="F284" s="17" t="s">
        <v>112</v>
      </c>
      <c r="G284" s="17">
        <v>1</v>
      </c>
      <c r="H284" s="26" t="s">
        <v>1074</v>
      </c>
      <c r="I284" s="26" t="s">
        <v>1074</v>
      </c>
      <c r="J284" s="26" t="s">
        <v>1074</v>
      </c>
      <c r="K284" s="26" t="s">
        <v>1074</v>
      </c>
    </row>
    <row r="285" spans="1:11" x14ac:dyDescent="0.25">
      <c r="A285" s="16" t="s">
        <v>774</v>
      </c>
      <c r="B285" s="17" t="s">
        <v>775</v>
      </c>
      <c r="C285" s="17"/>
      <c r="D285" s="17"/>
      <c r="E285" s="17" t="s">
        <v>726</v>
      </c>
      <c r="F285" s="17" t="s">
        <v>112</v>
      </c>
      <c r="G285" s="17">
        <v>1</v>
      </c>
      <c r="H285" s="26" t="s">
        <v>1074</v>
      </c>
      <c r="I285" s="26" t="s">
        <v>1074</v>
      </c>
      <c r="J285" s="26" t="s">
        <v>1074</v>
      </c>
      <c r="K285" s="26" t="s">
        <v>1074</v>
      </c>
    </row>
    <row r="286" spans="1:11" ht="24.75" x14ac:dyDescent="0.25">
      <c r="A286" s="16" t="s">
        <v>776</v>
      </c>
      <c r="B286" s="39" t="s">
        <v>777</v>
      </c>
      <c r="C286" s="17" t="s">
        <v>778</v>
      </c>
      <c r="D286" s="17" t="s">
        <v>96</v>
      </c>
      <c r="E286" s="17" t="s">
        <v>726</v>
      </c>
      <c r="F286" s="17" t="s">
        <v>112</v>
      </c>
      <c r="G286" s="17">
        <v>1</v>
      </c>
      <c r="H286" s="26" t="s">
        <v>1074</v>
      </c>
      <c r="I286" s="26" t="s">
        <v>1074</v>
      </c>
      <c r="J286" s="26" t="s">
        <v>1074</v>
      </c>
      <c r="K286" s="26" t="s">
        <v>1074</v>
      </c>
    </row>
    <row r="287" spans="1:11" x14ac:dyDescent="0.25">
      <c r="A287" s="16" t="s">
        <v>779</v>
      </c>
      <c r="B287" s="17" t="s">
        <v>780</v>
      </c>
      <c r="C287" s="17" t="s">
        <v>781</v>
      </c>
      <c r="D287" s="17" t="s">
        <v>106</v>
      </c>
      <c r="E287" s="17" t="s">
        <v>726</v>
      </c>
      <c r="F287" s="17" t="s">
        <v>112</v>
      </c>
      <c r="G287" s="17">
        <v>2</v>
      </c>
      <c r="H287" s="26" t="s">
        <v>1074</v>
      </c>
      <c r="I287" s="26" t="s">
        <v>1074</v>
      </c>
      <c r="J287" s="26" t="s">
        <v>1074</v>
      </c>
      <c r="K287" s="26" t="s">
        <v>1074</v>
      </c>
    </row>
    <row r="288" spans="1:11" x14ac:dyDescent="0.25">
      <c r="A288" s="16" t="s">
        <v>782</v>
      </c>
      <c r="B288" s="17" t="s">
        <v>783</v>
      </c>
      <c r="C288" s="17" t="s">
        <v>784</v>
      </c>
      <c r="D288" s="17" t="s">
        <v>785</v>
      </c>
      <c r="E288" s="17" t="s">
        <v>726</v>
      </c>
      <c r="F288" s="17" t="s">
        <v>112</v>
      </c>
      <c r="G288" s="17">
        <v>1</v>
      </c>
      <c r="H288" s="26" t="s">
        <v>1074</v>
      </c>
      <c r="I288" s="26" t="s">
        <v>1074</v>
      </c>
      <c r="J288" s="26" t="s">
        <v>1074</v>
      </c>
      <c r="K288" s="26" t="s">
        <v>1074</v>
      </c>
    </row>
    <row r="289" spans="1:11" x14ac:dyDescent="0.25">
      <c r="A289" s="16" t="s">
        <v>786</v>
      </c>
      <c r="B289" s="39" t="s">
        <v>787</v>
      </c>
      <c r="C289" s="17" t="s">
        <v>788</v>
      </c>
      <c r="D289" s="17" t="s">
        <v>106</v>
      </c>
      <c r="E289" s="17" t="s">
        <v>726</v>
      </c>
      <c r="F289" s="17" t="s">
        <v>112</v>
      </c>
      <c r="G289" s="17">
        <v>1</v>
      </c>
      <c r="H289" s="26" t="s">
        <v>1074</v>
      </c>
      <c r="I289" s="26" t="s">
        <v>1074</v>
      </c>
      <c r="J289" s="26" t="s">
        <v>1074</v>
      </c>
      <c r="K289" s="26" t="s">
        <v>1074</v>
      </c>
    </row>
    <row r="290" spans="1:11" x14ac:dyDescent="0.25">
      <c r="A290" s="16" t="s">
        <v>789</v>
      </c>
      <c r="B290" s="39" t="s">
        <v>790</v>
      </c>
      <c r="C290" s="17" t="s">
        <v>791</v>
      </c>
      <c r="D290" s="17"/>
      <c r="E290" s="17" t="s">
        <v>726</v>
      </c>
      <c r="F290" s="17" t="s">
        <v>112</v>
      </c>
      <c r="G290" s="17">
        <v>1</v>
      </c>
      <c r="H290" s="26" t="s">
        <v>1074</v>
      </c>
      <c r="I290" s="26" t="s">
        <v>1074</v>
      </c>
      <c r="J290" s="26" t="s">
        <v>1074</v>
      </c>
      <c r="K290" s="26" t="s">
        <v>1074</v>
      </c>
    </row>
    <row r="291" spans="1:11" x14ac:dyDescent="0.25">
      <c r="A291" s="16" t="s">
        <v>792</v>
      </c>
      <c r="B291" s="17" t="s">
        <v>793</v>
      </c>
      <c r="C291" s="17" t="s">
        <v>794</v>
      </c>
      <c r="D291" s="17"/>
      <c r="E291" s="17" t="s">
        <v>726</v>
      </c>
      <c r="F291" s="17" t="s">
        <v>112</v>
      </c>
      <c r="G291" s="17">
        <v>1</v>
      </c>
      <c r="H291" s="26" t="s">
        <v>1074</v>
      </c>
      <c r="I291" s="26" t="s">
        <v>1074</v>
      </c>
      <c r="J291" s="26" t="s">
        <v>1074</v>
      </c>
      <c r="K291" s="26" t="s">
        <v>1074</v>
      </c>
    </row>
    <row r="292" spans="1:11" x14ac:dyDescent="0.25">
      <c r="A292" s="16" t="s">
        <v>795</v>
      </c>
      <c r="B292" s="17" t="s">
        <v>796</v>
      </c>
      <c r="C292" s="17" t="s">
        <v>797</v>
      </c>
      <c r="D292" s="17"/>
      <c r="E292" s="17" t="s">
        <v>726</v>
      </c>
      <c r="F292" s="17" t="s">
        <v>112</v>
      </c>
      <c r="G292" s="17">
        <v>2</v>
      </c>
      <c r="H292" s="26" t="s">
        <v>1074</v>
      </c>
      <c r="I292" s="26" t="s">
        <v>1074</v>
      </c>
      <c r="J292" s="26" t="s">
        <v>1074</v>
      </c>
      <c r="K292" s="26" t="s">
        <v>1074</v>
      </c>
    </row>
    <row r="293" spans="1:11" ht="24.75" x14ac:dyDescent="0.25">
      <c r="A293" s="16" t="s">
        <v>798</v>
      </c>
      <c r="B293" s="39" t="s">
        <v>799</v>
      </c>
      <c r="C293" s="17" t="s">
        <v>800</v>
      </c>
      <c r="D293" s="17"/>
      <c r="E293" s="17" t="s">
        <v>726</v>
      </c>
      <c r="F293" s="17" t="s">
        <v>112</v>
      </c>
      <c r="G293" s="17">
        <v>1</v>
      </c>
      <c r="H293" s="26" t="s">
        <v>1074</v>
      </c>
      <c r="I293" s="26" t="s">
        <v>1074</v>
      </c>
      <c r="J293" s="26" t="s">
        <v>1074</v>
      </c>
      <c r="K293" s="26" t="s">
        <v>1074</v>
      </c>
    </row>
    <row r="294" spans="1:11" ht="24.75" x14ac:dyDescent="0.25">
      <c r="A294" s="16" t="s">
        <v>801</v>
      </c>
      <c r="B294" s="39" t="s">
        <v>802</v>
      </c>
      <c r="C294" s="17" t="s">
        <v>803</v>
      </c>
      <c r="D294" s="17"/>
      <c r="E294" s="17" t="s">
        <v>726</v>
      </c>
      <c r="F294" s="17" t="s">
        <v>112</v>
      </c>
      <c r="G294" s="17">
        <v>1</v>
      </c>
      <c r="H294" s="26" t="s">
        <v>1074</v>
      </c>
      <c r="I294" s="26" t="s">
        <v>1074</v>
      </c>
      <c r="J294" s="26" t="s">
        <v>1074</v>
      </c>
      <c r="K294" s="26" t="s">
        <v>1074</v>
      </c>
    </row>
    <row r="295" spans="1:11" x14ac:dyDescent="0.25">
      <c r="A295" s="16" t="s">
        <v>804</v>
      </c>
      <c r="B295" s="39" t="s">
        <v>805</v>
      </c>
      <c r="C295" s="17" t="s">
        <v>806</v>
      </c>
      <c r="D295" s="17"/>
      <c r="E295" s="17" t="s">
        <v>726</v>
      </c>
      <c r="F295" s="17" t="s">
        <v>112</v>
      </c>
      <c r="G295" s="17">
        <v>1</v>
      </c>
      <c r="H295" s="26" t="s">
        <v>1074</v>
      </c>
      <c r="I295" s="26" t="s">
        <v>1074</v>
      </c>
      <c r="J295" s="26" t="s">
        <v>1074</v>
      </c>
      <c r="K295" s="26" t="s">
        <v>1074</v>
      </c>
    </row>
    <row r="296" spans="1:11" x14ac:dyDescent="0.25">
      <c r="A296" s="16" t="s">
        <v>807</v>
      </c>
      <c r="B296" s="17" t="s">
        <v>808</v>
      </c>
      <c r="C296" s="17"/>
      <c r="D296" s="17"/>
      <c r="E296" s="17" t="s">
        <v>726</v>
      </c>
      <c r="F296" s="17" t="s">
        <v>112</v>
      </c>
      <c r="G296" s="17">
        <v>1</v>
      </c>
      <c r="H296" s="26" t="s">
        <v>1074</v>
      </c>
      <c r="I296" s="26" t="s">
        <v>1074</v>
      </c>
      <c r="J296" s="26" t="s">
        <v>1074</v>
      </c>
      <c r="K296" s="26" t="s">
        <v>1074</v>
      </c>
    </row>
    <row r="297" spans="1:11" x14ac:dyDescent="0.25">
      <c r="A297" s="16" t="s">
        <v>809</v>
      </c>
      <c r="B297" s="39" t="s">
        <v>810</v>
      </c>
      <c r="C297" s="17"/>
      <c r="D297" s="17"/>
      <c r="E297" s="17" t="s">
        <v>443</v>
      </c>
      <c r="F297" s="17" t="s">
        <v>112</v>
      </c>
      <c r="G297" s="17">
        <v>3</v>
      </c>
      <c r="H297" s="26" t="s">
        <v>1074</v>
      </c>
      <c r="I297" s="26" t="s">
        <v>1074</v>
      </c>
      <c r="J297" s="26" t="s">
        <v>1074</v>
      </c>
      <c r="K297" s="26" t="s">
        <v>1074</v>
      </c>
    </row>
    <row r="298" spans="1:11" x14ac:dyDescent="0.25">
      <c r="A298" s="16" t="s">
        <v>811</v>
      </c>
      <c r="B298" s="17" t="s">
        <v>812</v>
      </c>
      <c r="C298" s="17"/>
      <c r="D298" s="17"/>
      <c r="E298" s="17" t="s">
        <v>201</v>
      </c>
      <c r="F298" s="17" t="s">
        <v>112</v>
      </c>
      <c r="G298" s="17">
        <v>5</v>
      </c>
      <c r="H298" s="26" t="s">
        <v>1074</v>
      </c>
      <c r="I298" s="26" t="s">
        <v>1074</v>
      </c>
      <c r="J298" s="26" t="s">
        <v>1074</v>
      </c>
      <c r="K298" s="26" t="s">
        <v>1074</v>
      </c>
    </row>
    <row r="299" spans="1:11" s="7" customFormat="1" x14ac:dyDescent="0.25">
      <c r="A299" s="50" t="s">
        <v>1075</v>
      </c>
      <c r="B299" s="51"/>
      <c r="C299" s="51"/>
      <c r="D299" s="51"/>
      <c r="E299" s="51"/>
      <c r="F299" s="51"/>
      <c r="G299" s="51"/>
      <c r="H299" s="24">
        <v>200</v>
      </c>
      <c r="I299" s="26" t="s">
        <v>1074</v>
      </c>
      <c r="J299" s="8"/>
      <c r="K299" s="9">
        <f>H299*J299</f>
        <v>0</v>
      </c>
    </row>
    <row r="300" spans="1:11" x14ac:dyDescent="0.25">
      <c r="A300" s="45" t="s">
        <v>813</v>
      </c>
      <c r="B300" s="45"/>
      <c r="C300" s="45"/>
      <c r="D300" s="45"/>
      <c r="E300" s="45"/>
      <c r="F300" s="45"/>
      <c r="G300" s="45"/>
      <c r="H300" s="46"/>
      <c r="I300" s="46"/>
      <c r="J300" s="46"/>
      <c r="K300" s="46"/>
    </row>
    <row r="301" spans="1:11" x14ac:dyDescent="0.25">
      <c r="A301" s="14" t="s">
        <v>814</v>
      </c>
      <c r="B301" s="13" t="s">
        <v>815</v>
      </c>
      <c r="C301" s="13" t="s">
        <v>816</v>
      </c>
      <c r="D301" s="11"/>
      <c r="E301" s="13" t="s">
        <v>817</v>
      </c>
      <c r="F301" s="13" t="s">
        <v>112</v>
      </c>
      <c r="G301" s="11">
        <v>1</v>
      </c>
      <c r="H301" s="26" t="s">
        <v>1074</v>
      </c>
      <c r="I301" s="26" t="s">
        <v>1074</v>
      </c>
      <c r="J301" s="26" t="s">
        <v>1074</v>
      </c>
      <c r="K301" s="26" t="s">
        <v>1074</v>
      </c>
    </row>
    <row r="302" spans="1:11" ht="26.25" x14ac:dyDescent="0.25">
      <c r="A302" s="14" t="s">
        <v>818</v>
      </c>
      <c r="B302" s="13" t="s">
        <v>819</v>
      </c>
      <c r="C302" s="13" t="s">
        <v>820</v>
      </c>
      <c r="D302" s="11"/>
      <c r="E302" s="13" t="s">
        <v>817</v>
      </c>
      <c r="F302" s="13" t="s">
        <v>112</v>
      </c>
      <c r="G302" s="11">
        <v>1</v>
      </c>
      <c r="H302" s="26" t="s">
        <v>1074</v>
      </c>
      <c r="I302" s="26" t="s">
        <v>1074</v>
      </c>
      <c r="J302" s="26" t="s">
        <v>1074</v>
      </c>
      <c r="K302" s="26" t="s">
        <v>1074</v>
      </c>
    </row>
    <row r="303" spans="1:11" s="7" customFormat="1" x14ac:dyDescent="0.25">
      <c r="A303" s="50" t="s">
        <v>1075</v>
      </c>
      <c r="B303" s="51"/>
      <c r="C303" s="51"/>
      <c r="D303" s="51"/>
      <c r="E303" s="51"/>
      <c r="F303" s="51"/>
      <c r="G303" s="51"/>
      <c r="H303" s="24">
        <v>60</v>
      </c>
      <c r="I303" s="26" t="s">
        <v>1074</v>
      </c>
      <c r="J303" s="8"/>
      <c r="K303" s="9">
        <f>H303*J303</f>
        <v>0</v>
      </c>
    </row>
    <row r="304" spans="1:11" x14ac:dyDescent="0.25">
      <c r="A304" s="45" t="s">
        <v>821</v>
      </c>
      <c r="B304" s="45"/>
      <c r="C304" s="45"/>
      <c r="D304" s="45"/>
      <c r="E304" s="45"/>
      <c r="F304" s="45"/>
      <c r="G304" s="45"/>
      <c r="H304" s="46"/>
      <c r="I304" s="46"/>
      <c r="J304" s="46"/>
      <c r="K304" s="46"/>
    </row>
    <row r="305" spans="1:11" ht="26.25" x14ac:dyDescent="0.25">
      <c r="A305" s="11">
        <v>22001</v>
      </c>
      <c r="B305" s="13" t="s">
        <v>822</v>
      </c>
      <c r="C305" s="11" t="s">
        <v>823</v>
      </c>
      <c r="D305" s="11" t="s">
        <v>824</v>
      </c>
      <c r="E305" s="11" t="s">
        <v>825</v>
      </c>
      <c r="F305" s="11" t="s">
        <v>112</v>
      </c>
      <c r="G305" s="11">
        <v>1</v>
      </c>
      <c r="H305" s="11">
        <v>20</v>
      </c>
      <c r="I305" s="26" t="s">
        <v>1074</v>
      </c>
      <c r="J305" s="27"/>
      <c r="K305" s="9">
        <f>H305*J305</f>
        <v>0</v>
      </c>
    </row>
    <row r="306" spans="1:11" x14ac:dyDescent="0.25">
      <c r="A306" s="11">
        <v>22002</v>
      </c>
      <c r="B306" s="11" t="s">
        <v>826</v>
      </c>
      <c r="C306" s="11" t="s">
        <v>827</v>
      </c>
      <c r="D306" s="11"/>
      <c r="E306" s="11" t="s">
        <v>828</v>
      </c>
      <c r="F306" s="11" t="s">
        <v>112</v>
      </c>
      <c r="G306" s="11">
        <v>1</v>
      </c>
      <c r="H306" s="11">
        <v>20</v>
      </c>
      <c r="I306" s="26" t="s">
        <v>1074</v>
      </c>
      <c r="J306" s="27"/>
      <c r="K306" s="9">
        <f t="shared" ref="K306:K323" si="7">H306*J306</f>
        <v>0</v>
      </c>
    </row>
    <row r="307" spans="1:11" x14ac:dyDescent="0.25">
      <c r="A307" s="11">
        <v>22003</v>
      </c>
      <c r="B307" s="11" t="s">
        <v>829</v>
      </c>
      <c r="C307" s="13" t="s">
        <v>830</v>
      </c>
      <c r="D307" s="13" t="s">
        <v>831</v>
      </c>
      <c r="E307" s="11" t="s">
        <v>311</v>
      </c>
      <c r="F307" s="11" t="s">
        <v>112</v>
      </c>
      <c r="G307" s="11">
        <v>1</v>
      </c>
      <c r="H307" s="24">
        <v>10</v>
      </c>
      <c r="I307" s="26" t="s">
        <v>1074</v>
      </c>
      <c r="J307" s="27"/>
      <c r="K307" s="9">
        <f t="shared" si="7"/>
        <v>0</v>
      </c>
    </row>
    <row r="308" spans="1:11" ht="26.25" x14ac:dyDescent="0.25">
      <c r="A308" s="11">
        <v>22004</v>
      </c>
      <c r="B308" s="13" t="s">
        <v>832</v>
      </c>
      <c r="C308" s="11" t="s">
        <v>833</v>
      </c>
      <c r="D308" s="11" t="s">
        <v>834</v>
      </c>
      <c r="E308" s="11" t="s">
        <v>311</v>
      </c>
      <c r="F308" s="11" t="s">
        <v>112</v>
      </c>
      <c r="G308" s="11">
        <v>1</v>
      </c>
      <c r="H308" s="24">
        <v>2</v>
      </c>
      <c r="I308" s="26" t="s">
        <v>1074</v>
      </c>
      <c r="J308" s="27"/>
      <c r="K308" s="9">
        <f t="shared" si="7"/>
        <v>0</v>
      </c>
    </row>
    <row r="309" spans="1:11" x14ac:dyDescent="0.25">
      <c r="A309" s="11">
        <v>22005</v>
      </c>
      <c r="B309" s="13" t="s">
        <v>835</v>
      </c>
      <c r="C309" s="11" t="s">
        <v>836</v>
      </c>
      <c r="D309" s="11" t="s">
        <v>505</v>
      </c>
      <c r="E309" s="11" t="s">
        <v>311</v>
      </c>
      <c r="F309" s="11" t="s">
        <v>112</v>
      </c>
      <c r="G309" s="11">
        <v>1</v>
      </c>
      <c r="H309" s="24">
        <v>10</v>
      </c>
      <c r="I309" s="26" t="s">
        <v>1074</v>
      </c>
      <c r="J309" s="27"/>
      <c r="K309" s="9">
        <f t="shared" si="7"/>
        <v>0</v>
      </c>
    </row>
    <row r="310" spans="1:11" ht="51.75" x14ac:dyDescent="0.25">
      <c r="A310" s="11">
        <v>22006</v>
      </c>
      <c r="B310" s="11" t="s">
        <v>837</v>
      </c>
      <c r="C310" s="11" t="s">
        <v>838</v>
      </c>
      <c r="D310" s="21" t="s">
        <v>839</v>
      </c>
      <c r="E310" s="11" t="s">
        <v>311</v>
      </c>
      <c r="F310" s="11" t="s">
        <v>112</v>
      </c>
      <c r="G310" s="11">
        <v>1</v>
      </c>
      <c r="H310" s="24">
        <v>10</v>
      </c>
      <c r="I310" s="26" t="s">
        <v>1074</v>
      </c>
      <c r="J310" s="27"/>
      <c r="K310" s="9">
        <f t="shared" si="7"/>
        <v>0</v>
      </c>
    </row>
    <row r="311" spans="1:11" x14ac:dyDescent="0.25">
      <c r="A311" s="11">
        <v>22007</v>
      </c>
      <c r="B311" s="13" t="s">
        <v>840</v>
      </c>
      <c r="C311" s="11" t="s">
        <v>841</v>
      </c>
      <c r="D311" s="21"/>
      <c r="E311" s="11" t="s">
        <v>825</v>
      </c>
      <c r="F311" s="11" t="s">
        <v>112</v>
      </c>
      <c r="G311" s="11">
        <v>1</v>
      </c>
      <c r="H311" s="24">
        <v>10</v>
      </c>
      <c r="I311" s="26" t="s">
        <v>1074</v>
      </c>
      <c r="J311" s="27"/>
      <c r="K311" s="9">
        <f t="shared" si="7"/>
        <v>0</v>
      </c>
    </row>
    <row r="312" spans="1:11" x14ac:dyDescent="0.25">
      <c r="A312" s="11">
        <v>22008</v>
      </c>
      <c r="B312" s="11" t="s">
        <v>842</v>
      </c>
      <c r="C312" s="11" t="s">
        <v>843</v>
      </c>
      <c r="D312" s="13" t="s">
        <v>844</v>
      </c>
      <c r="E312" s="11" t="s">
        <v>311</v>
      </c>
      <c r="F312" s="11" t="s">
        <v>112</v>
      </c>
      <c r="G312" s="11">
        <v>1</v>
      </c>
      <c r="H312" s="24">
        <v>10</v>
      </c>
      <c r="I312" s="26" t="s">
        <v>1074</v>
      </c>
      <c r="J312" s="27"/>
      <c r="K312" s="9">
        <f t="shared" si="7"/>
        <v>0</v>
      </c>
    </row>
    <row r="313" spans="1:11" x14ac:dyDescent="0.25">
      <c r="A313" s="11">
        <v>22009</v>
      </c>
      <c r="B313" s="11" t="s">
        <v>845</v>
      </c>
      <c r="C313" s="11" t="s">
        <v>846</v>
      </c>
      <c r="D313" s="11"/>
      <c r="E313" s="11" t="s">
        <v>847</v>
      </c>
      <c r="F313" s="11" t="s">
        <v>112</v>
      </c>
      <c r="G313" s="11">
        <v>1</v>
      </c>
      <c r="H313" s="24">
        <v>40</v>
      </c>
      <c r="I313" s="26" t="s">
        <v>1074</v>
      </c>
      <c r="J313" s="27"/>
      <c r="K313" s="9">
        <f t="shared" si="7"/>
        <v>0</v>
      </c>
    </row>
    <row r="314" spans="1:11" x14ac:dyDescent="0.25">
      <c r="A314" s="11">
        <v>22010</v>
      </c>
      <c r="B314" s="11" t="s">
        <v>848</v>
      </c>
      <c r="C314" s="11" t="s">
        <v>849</v>
      </c>
      <c r="D314" s="11"/>
      <c r="E314" s="11" t="s">
        <v>847</v>
      </c>
      <c r="F314" s="11" t="s">
        <v>112</v>
      </c>
      <c r="G314" s="11">
        <v>1</v>
      </c>
      <c r="H314" s="24">
        <v>20</v>
      </c>
      <c r="I314" s="26" t="s">
        <v>1074</v>
      </c>
      <c r="J314" s="27"/>
      <c r="K314" s="9">
        <f t="shared" si="7"/>
        <v>0</v>
      </c>
    </row>
    <row r="315" spans="1:11" x14ac:dyDescent="0.25">
      <c r="A315" s="11">
        <v>22011</v>
      </c>
      <c r="B315" s="11" t="s">
        <v>850</v>
      </c>
      <c r="C315" s="11" t="s">
        <v>851</v>
      </c>
      <c r="D315" s="11"/>
      <c r="E315" s="11" t="s">
        <v>322</v>
      </c>
      <c r="F315" s="11" t="s">
        <v>112</v>
      </c>
      <c r="G315" s="11">
        <v>1</v>
      </c>
      <c r="H315" s="24">
        <v>20</v>
      </c>
      <c r="I315" s="26" t="s">
        <v>1074</v>
      </c>
      <c r="J315" s="27"/>
      <c r="K315" s="9">
        <f t="shared" si="7"/>
        <v>0</v>
      </c>
    </row>
    <row r="316" spans="1:11" ht="26.25" x14ac:dyDescent="0.25">
      <c r="A316" s="11">
        <v>22012</v>
      </c>
      <c r="B316" s="13" t="s">
        <v>852</v>
      </c>
      <c r="C316" s="11" t="s">
        <v>853</v>
      </c>
      <c r="D316" s="13" t="s">
        <v>854</v>
      </c>
      <c r="E316" s="11" t="s">
        <v>322</v>
      </c>
      <c r="F316" s="11" t="s">
        <v>112</v>
      </c>
      <c r="G316" s="11">
        <v>1</v>
      </c>
      <c r="H316" s="24">
        <v>60</v>
      </c>
      <c r="I316" s="26" t="s">
        <v>1074</v>
      </c>
      <c r="J316" s="27"/>
      <c r="K316" s="9">
        <f t="shared" si="7"/>
        <v>0</v>
      </c>
    </row>
    <row r="317" spans="1:11" x14ac:dyDescent="0.25">
      <c r="A317" s="11">
        <v>22013</v>
      </c>
      <c r="B317" s="11" t="s">
        <v>855</v>
      </c>
      <c r="C317" s="11" t="s">
        <v>856</v>
      </c>
      <c r="D317" s="13" t="s">
        <v>857</v>
      </c>
      <c r="E317" s="11" t="s">
        <v>322</v>
      </c>
      <c r="F317" s="11" t="s">
        <v>112</v>
      </c>
      <c r="G317" s="11">
        <v>1</v>
      </c>
      <c r="H317" s="24">
        <v>60</v>
      </c>
      <c r="I317" s="26" t="s">
        <v>1074</v>
      </c>
      <c r="J317" s="27"/>
      <c r="K317" s="9">
        <f t="shared" si="7"/>
        <v>0</v>
      </c>
    </row>
    <row r="318" spans="1:11" ht="26.25" x14ac:dyDescent="0.25">
      <c r="A318" s="11">
        <v>22014</v>
      </c>
      <c r="B318" s="11" t="s">
        <v>858</v>
      </c>
      <c r="C318" s="13" t="s">
        <v>859</v>
      </c>
      <c r="D318" s="13" t="s">
        <v>860</v>
      </c>
      <c r="E318" s="11" t="s">
        <v>322</v>
      </c>
      <c r="F318" s="11" t="s">
        <v>112</v>
      </c>
      <c r="G318" s="11">
        <v>1</v>
      </c>
      <c r="H318" s="24">
        <v>20</v>
      </c>
      <c r="I318" s="26" t="s">
        <v>1074</v>
      </c>
      <c r="J318" s="27"/>
      <c r="K318" s="9">
        <f t="shared" si="7"/>
        <v>0</v>
      </c>
    </row>
    <row r="319" spans="1:11" x14ac:dyDescent="0.25">
      <c r="A319" s="11">
        <v>22015</v>
      </c>
      <c r="B319" s="11" t="s">
        <v>861</v>
      </c>
      <c r="C319" s="11" t="s">
        <v>862</v>
      </c>
      <c r="D319" s="11" t="s">
        <v>330</v>
      </c>
      <c r="E319" s="11" t="s">
        <v>322</v>
      </c>
      <c r="F319" s="11" t="s">
        <v>112</v>
      </c>
      <c r="G319" s="11">
        <v>1</v>
      </c>
      <c r="H319" s="24">
        <v>20</v>
      </c>
      <c r="I319" s="26" t="s">
        <v>1074</v>
      </c>
      <c r="J319" s="27"/>
      <c r="K319" s="9">
        <f t="shared" si="7"/>
        <v>0</v>
      </c>
    </row>
    <row r="320" spans="1:11" ht="26.25" x14ac:dyDescent="0.25">
      <c r="A320" s="11">
        <v>22016</v>
      </c>
      <c r="B320" s="13" t="s">
        <v>863</v>
      </c>
      <c r="C320" s="11" t="s">
        <v>864</v>
      </c>
      <c r="D320" s="13" t="s">
        <v>865</v>
      </c>
      <c r="E320" s="13" t="s">
        <v>322</v>
      </c>
      <c r="F320" s="11" t="s">
        <v>112</v>
      </c>
      <c r="G320" s="11">
        <v>1</v>
      </c>
      <c r="H320" s="24">
        <v>20</v>
      </c>
      <c r="I320" s="26" t="s">
        <v>1074</v>
      </c>
      <c r="J320" s="27"/>
      <c r="K320" s="9">
        <f t="shared" si="7"/>
        <v>0</v>
      </c>
    </row>
    <row r="321" spans="1:11" ht="39" x14ac:dyDescent="0.25">
      <c r="A321" s="11">
        <v>22017</v>
      </c>
      <c r="B321" s="13" t="s">
        <v>866</v>
      </c>
      <c r="C321" s="11" t="s">
        <v>867</v>
      </c>
      <c r="D321" s="13" t="s">
        <v>868</v>
      </c>
      <c r="E321" s="13" t="s">
        <v>322</v>
      </c>
      <c r="F321" s="11" t="s">
        <v>112</v>
      </c>
      <c r="G321" s="11">
        <v>1</v>
      </c>
      <c r="H321" s="24">
        <v>20</v>
      </c>
      <c r="I321" s="26" t="s">
        <v>1074</v>
      </c>
      <c r="J321" s="27"/>
      <c r="K321" s="9">
        <f t="shared" si="7"/>
        <v>0</v>
      </c>
    </row>
    <row r="322" spans="1:11" ht="26.25" x14ac:dyDescent="0.25">
      <c r="A322" s="11">
        <v>22018</v>
      </c>
      <c r="B322" s="13" t="s">
        <v>869</v>
      </c>
      <c r="C322" s="11" t="s">
        <v>870</v>
      </c>
      <c r="D322" s="11" t="s">
        <v>870</v>
      </c>
      <c r="E322" s="13" t="s">
        <v>322</v>
      </c>
      <c r="F322" s="11" t="s">
        <v>112</v>
      </c>
      <c r="G322" s="11">
        <v>1</v>
      </c>
      <c r="H322" s="24">
        <v>20</v>
      </c>
      <c r="I322" s="26" t="s">
        <v>1074</v>
      </c>
      <c r="J322" s="27"/>
      <c r="K322" s="9">
        <f t="shared" si="7"/>
        <v>0</v>
      </c>
    </row>
    <row r="323" spans="1:11" x14ac:dyDescent="0.25">
      <c r="A323" s="11">
        <v>22019</v>
      </c>
      <c r="B323" s="11" t="s">
        <v>328</v>
      </c>
      <c r="C323" s="11" t="s">
        <v>871</v>
      </c>
      <c r="D323" s="11" t="s">
        <v>330</v>
      </c>
      <c r="E323" s="13" t="s">
        <v>322</v>
      </c>
      <c r="F323" s="11" t="s">
        <v>112</v>
      </c>
      <c r="G323" s="11">
        <v>1</v>
      </c>
      <c r="H323" s="24">
        <v>20</v>
      </c>
      <c r="I323" s="26" t="s">
        <v>1074</v>
      </c>
      <c r="J323" s="27"/>
      <c r="K323" s="9">
        <f t="shared" si="7"/>
        <v>0</v>
      </c>
    </row>
    <row r="324" spans="1:11" x14ac:dyDescent="0.25">
      <c r="A324" s="49" t="s">
        <v>872</v>
      </c>
      <c r="B324" s="49"/>
      <c r="C324" s="49"/>
      <c r="D324" s="49"/>
      <c r="E324" s="49"/>
      <c r="F324" s="49"/>
      <c r="G324" s="49"/>
      <c r="H324" s="46"/>
      <c r="I324" s="46"/>
      <c r="J324" s="46"/>
      <c r="K324" s="46"/>
    </row>
    <row r="325" spans="1:11" x14ac:dyDescent="0.25">
      <c r="A325" s="28" t="s">
        <v>873</v>
      </c>
      <c r="B325" s="30" t="s">
        <v>874</v>
      </c>
      <c r="C325" s="30"/>
      <c r="D325" s="30"/>
      <c r="E325" s="30" t="s">
        <v>302</v>
      </c>
      <c r="F325" s="30" t="s">
        <v>112</v>
      </c>
      <c r="G325" s="41">
        <v>1</v>
      </c>
      <c r="H325" s="31">
        <v>2</v>
      </c>
      <c r="I325" s="26" t="s">
        <v>1074</v>
      </c>
      <c r="J325" s="27"/>
      <c r="K325" s="9">
        <f t="shared" ref="K325:K378" si="8">H325*J325</f>
        <v>0</v>
      </c>
    </row>
    <row r="326" spans="1:11" x14ac:dyDescent="0.25">
      <c r="A326" s="28" t="s">
        <v>875</v>
      </c>
      <c r="B326" s="30" t="s">
        <v>874</v>
      </c>
      <c r="C326" s="30" t="s">
        <v>876</v>
      </c>
      <c r="D326" s="30"/>
      <c r="E326" s="30" t="s">
        <v>302</v>
      </c>
      <c r="F326" s="30" t="s">
        <v>112</v>
      </c>
      <c r="G326" s="41">
        <v>1</v>
      </c>
      <c r="H326" s="31">
        <v>2</v>
      </c>
      <c r="I326" s="26" t="s">
        <v>1074</v>
      </c>
      <c r="J326" s="27"/>
      <c r="K326" s="9">
        <f t="shared" si="8"/>
        <v>0</v>
      </c>
    </row>
    <row r="327" spans="1:11" x14ac:dyDescent="0.25">
      <c r="A327" s="28" t="s">
        <v>877</v>
      </c>
      <c r="B327" s="30" t="s">
        <v>874</v>
      </c>
      <c r="C327" s="30"/>
      <c r="D327" s="30"/>
      <c r="E327" s="30" t="s">
        <v>322</v>
      </c>
      <c r="F327" s="30" t="s">
        <v>112</v>
      </c>
      <c r="G327" s="41">
        <v>1</v>
      </c>
      <c r="H327" s="31">
        <v>2</v>
      </c>
      <c r="I327" s="26" t="s">
        <v>1074</v>
      </c>
      <c r="J327" s="27"/>
      <c r="K327" s="9">
        <f t="shared" si="8"/>
        <v>0</v>
      </c>
    </row>
    <row r="328" spans="1:11" x14ac:dyDescent="0.25">
      <c r="A328" s="28" t="s">
        <v>878</v>
      </c>
      <c r="B328" s="29" t="s">
        <v>879</v>
      </c>
      <c r="C328" s="30" t="s">
        <v>880</v>
      </c>
      <c r="D328" s="30"/>
      <c r="E328" s="30" t="s">
        <v>322</v>
      </c>
      <c r="F328" s="30" t="s">
        <v>112</v>
      </c>
      <c r="G328" s="41">
        <v>2</v>
      </c>
      <c r="H328" s="31">
        <v>2</v>
      </c>
      <c r="I328" s="26" t="s">
        <v>1074</v>
      </c>
      <c r="J328" s="27"/>
      <c r="K328" s="9">
        <f t="shared" si="8"/>
        <v>0</v>
      </c>
    </row>
    <row r="329" spans="1:11" x14ac:dyDescent="0.25">
      <c r="A329" s="28" t="s">
        <v>878</v>
      </c>
      <c r="B329" s="30" t="s">
        <v>874</v>
      </c>
      <c r="C329" s="30"/>
      <c r="D329" s="30"/>
      <c r="E329" s="30" t="s">
        <v>49</v>
      </c>
      <c r="F329" s="30" t="s">
        <v>112</v>
      </c>
      <c r="G329" s="41">
        <v>1</v>
      </c>
      <c r="H329" s="31">
        <v>2</v>
      </c>
      <c r="I329" s="26" t="s">
        <v>1074</v>
      </c>
      <c r="J329" s="27"/>
      <c r="K329" s="9">
        <f t="shared" si="8"/>
        <v>0</v>
      </c>
    </row>
    <row r="330" spans="1:11" x14ac:dyDescent="0.25">
      <c r="A330" s="28" t="s">
        <v>881</v>
      </c>
      <c r="B330" s="30" t="s">
        <v>882</v>
      </c>
      <c r="C330" s="30"/>
      <c r="D330" s="30"/>
      <c r="E330" s="30" t="s">
        <v>883</v>
      </c>
      <c r="F330" s="30" t="s">
        <v>112</v>
      </c>
      <c r="G330" s="41">
        <v>1</v>
      </c>
      <c r="H330" s="31">
        <v>2</v>
      </c>
      <c r="I330" s="26" t="s">
        <v>1074</v>
      </c>
      <c r="J330" s="27"/>
      <c r="K330" s="9">
        <f t="shared" si="8"/>
        <v>0</v>
      </c>
    </row>
    <row r="331" spans="1:11" x14ac:dyDescent="0.25">
      <c r="A331" s="28" t="s">
        <v>884</v>
      </c>
      <c r="B331" s="30" t="s">
        <v>874</v>
      </c>
      <c r="C331" s="30"/>
      <c r="D331" s="30"/>
      <c r="E331" s="30" t="s">
        <v>714</v>
      </c>
      <c r="F331" s="30" t="s">
        <v>112</v>
      </c>
      <c r="G331" s="41">
        <v>1</v>
      </c>
      <c r="H331" s="31">
        <v>2</v>
      </c>
      <c r="I331" s="26" t="s">
        <v>1074</v>
      </c>
      <c r="J331" s="27"/>
      <c r="K331" s="9">
        <f t="shared" si="8"/>
        <v>0</v>
      </c>
    </row>
    <row r="332" spans="1:11" x14ac:dyDescent="0.25">
      <c r="A332" s="28" t="s">
        <v>885</v>
      </c>
      <c r="B332" s="30" t="s">
        <v>886</v>
      </c>
      <c r="C332" s="30" t="s">
        <v>887</v>
      </c>
      <c r="D332" s="30" t="s">
        <v>888</v>
      </c>
      <c r="E332" s="30" t="s">
        <v>828</v>
      </c>
      <c r="F332" s="30" t="s">
        <v>112</v>
      </c>
      <c r="G332" s="41">
        <v>1</v>
      </c>
      <c r="H332" s="31">
        <v>2</v>
      </c>
      <c r="I332" s="26" t="s">
        <v>1074</v>
      </c>
      <c r="J332" s="27"/>
      <c r="K332" s="9">
        <f t="shared" si="8"/>
        <v>0</v>
      </c>
    </row>
    <row r="333" spans="1:11" x14ac:dyDescent="0.25">
      <c r="A333" s="28" t="s">
        <v>889</v>
      </c>
      <c r="B333" s="30" t="s">
        <v>890</v>
      </c>
      <c r="C333" s="30" t="s">
        <v>891</v>
      </c>
      <c r="D333" s="30"/>
      <c r="E333" s="30" t="s">
        <v>847</v>
      </c>
      <c r="F333" s="30" t="s">
        <v>112</v>
      </c>
      <c r="G333" s="41">
        <v>1</v>
      </c>
      <c r="H333" s="31">
        <v>2</v>
      </c>
      <c r="I333" s="26" t="s">
        <v>1074</v>
      </c>
      <c r="J333" s="27"/>
      <c r="K333" s="9">
        <f t="shared" si="8"/>
        <v>0</v>
      </c>
    </row>
    <row r="334" spans="1:11" x14ac:dyDescent="0.25">
      <c r="A334" s="28" t="s">
        <v>892</v>
      </c>
      <c r="B334" s="30" t="s">
        <v>893</v>
      </c>
      <c r="C334" s="30" t="s">
        <v>894</v>
      </c>
      <c r="D334" s="30" t="s">
        <v>895</v>
      </c>
      <c r="E334" s="30" t="s">
        <v>896</v>
      </c>
      <c r="F334" s="30" t="s">
        <v>112</v>
      </c>
      <c r="G334" s="41">
        <v>1</v>
      </c>
      <c r="H334" s="31">
        <v>2</v>
      </c>
      <c r="I334" s="26" t="s">
        <v>1074</v>
      </c>
      <c r="J334" s="27"/>
      <c r="K334" s="9">
        <f t="shared" si="8"/>
        <v>0</v>
      </c>
    </row>
    <row r="335" spans="1:11" x14ac:dyDescent="0.25">
      <c r="A335" s="28" t="s">
        <v>897</v>
      </c>
      <c r="B335" s="30" t="s">
        <v>874</v>
      </c>
      <c r="C335" s="30"/>
      <c r="D335" s="30"/>
      <c r="E335" s="30" t="s">
        <v>322</v>
      </c>
      <c r="F335" s="30" t="s">
        <v>112</v>
      </c>
      <c r="G335" s="41">
        <v>1</v>
      </c>
      <c r="H335" s="31">
        <v>2</v>
      </c>
      <c r="I335" s="26" t="s">
        <v>1074</v>
      </c>
      <c r="J335" s="27"/>
      <c r="K335" s="9">
        <f t="shared" si="8"/>
        <v>0</v>
      </c>
    </row>
    <row r="336" spans="1:11" x14ac:dyDescent="0.25">
      <c r="A336" s="28" t="s">
        <v>898</v>
      </c>
      <c r="B336" s="30" t="s">
        <v>874</v>
      </c>
      <c r="C336" s="30"/>
      <c r="D336" s="30"/>
      <c r="E336" s="30" t="s">
        <v>899</v>
      </c>
      <c r="F336" s="30" t="s">
        <v>112</v>
      </c>
      <c r="G336" s="41">
        <v>1</v>
      </c>
      <c r="H336" s="31">
        <v>2</v>
      </c>
      <c r="I336" s="26" t="s">
        <v>1074</v>
      </c>
      <c r="J336" s="27"/>
      <c r="K336" s="9">
        <f t="shared" si="8"/>
        <v>0</v>
      </c>
    </row>
    <row r="337" spans="1:11" x14ac:dyDescent="0.25">
      <c r="A337" s="28" t="s">
        <v>900</v>
      </c>
      <c r="B337" s="30" t="s">
        <v>901</v>
      </c>
      <c r="C337" s="30" t="s">
        <v>902</v>
      </c>
      <c r="D337" s="30"/>
      <c r="E337" s="30" t="s">
        <v>322</v>
      </c>
      <c r="F337" s="30" t="s">
        <v>112</v>
      </c>
      <c r="G337" s="41">
        <v>1</v>
      </c>
      <c r="H337" s="31">
        <v>4</v>
      </c>
      <c r="I337" s="26" t="s">
        <v>1074</v>
      </c>
      <c r="J337" s="27"/>
      <c r="K337" s="9">
        <f t="shared" si="8"/>
        <v>0</v>
      </c>
    </row>
    <row r="338" spans="1:11" ht="26.25" x14ac:dyDescent="0.25">
      <c r="A338" s="28" t="s">
        <v>903</v>
      </c>
      <c r="B338" s="29" t="s">
        <v>904</v>
      </c>
      <c r="C338" s="30" t="s">
        <v>905</v>
      </c>
      <c r="D338" s="30"/>
      <c r="E338" s="30" t="s">
        <v>322</v>
      </c>
      <c r="F338" s="30" t="s">
        <v>112</v>
      </c>
      <c r="G338" s="41">
        <v>1</v>
      </c>
      <c r="H338" s="31">
        <v>4</v>
      </c>
      <c r="I338" s="26" t="s">
        <v>1074</v>
      </c>
      <c r="J338" s="27"/>
      <c r="K338" s="9">
        <f t="shared" si="8"/>
        <v>0</v>
      </c>
    </row>
    <row r="339" spans="1:11" x14ac:dyDescent="0.25">
      <c r="A339" s="28" t="s">
        <v>906</v>
      </c>
      <c r="B339" s="30" t="s">
        <v>907</v>
      </c>
      <c r="C339" s="30" t="s">
        <v>908</v>
      </c>
      <c r="D339" s="30"/>
      <c r="E339" s="30" t="s">
        <v>322</v>
      </c>
      <c r="F339" s="30" t="s">
        <v>112</v>
      </c>
      <c r="G339" s="41">
        <v>1</v>
      </c>
      <c r="H339" s="31">
        <v>4</v>
      </c>
      <c r="I339" s="26" t="s">
        <v>1074</v>
      </c>
      <c r="J339" s="27"/>
      <c r="K339" s="9">
        <f t="shared" si="8"/>
        <v>0</v>
      </c>
    </row>
    <row r="340" spans="1:11" ht="26.25" x14ac:dyDescent="0.25">
      <c r="A340" s="28" t="s">
        <v>909</v>
      </c>
      <c r="B340" s="29" t="s">
        <v>910</v>
      </c>
      <c r="C340" s="29" t="s">
        <v>911</v>
      </c>
      <c r="D340" s="30"/>
      <c r="E340" s="30" t="s">
        <v>828</v>
      </c>
      <c r="F340" s="30" t="s">
        <v>112</v>
      </c>
      <c r="G340" s="41">
        <v>1</v>
      </c>
      <c r="H340" s="31">
        <v>20</v>
      </c>
      <c r="I340" s="26" t="s">
        <v>1074</v>
      </c>
      <c r="J340" s="27"/>
      <c r="K340" s="9">
        <f t="shared" si="8"/>
        <v>0</v>
      </c>
    </row>
    <row r="341" spans="1:11" ht="26.25" x14ac:dyDescent="0.25">
      <c r="A341" s="28" t="s">
        <v>912</v>
      </c>
      <c r="B341" s="30" t="s">
        <v>913</v>
      </c>
      <c r="C341" s="29" t="s">
        <v>914</v>
      </c>
      <c r="D341" s="29" t="s">
        <v>915</v>
      </c>
      <c r="E341" s="30" t="s">
        <v>883</v>
      </c>
      <c r="F341" s="30" t="s">
        <v>112</v>
      </c>
      <c r="G341" s="41">
        <v>1</v>
      </c>
      <c r="H341" s="31">
        <v>4</v>
      </c>
      <c r="I341" s="26" t="s">
        <v>1074</v>
      </c>
      <c r="J341" s="27"/>
      <c r="K341" s="9">
        <f t="shared" si="8"/>
        <v>0</v>
      </c>
    </row>
    <row r="342" spans="1:11" x14ac:dyDescent="0.25">
      <c r="A342" s="28" t="s">
        <v>916</v>
      </c>
      <c r="B342" s="30" t="s">
        <v>917</v>
      </c>
      <c r="C342" s="30" t="s">
        <v>918</v>
      </c>
      <c r="D342" s="30"/>
      <c r="E342" s="30" t="s">
        <v>899</v>
      </c>
      <c r="F342" s="30" t="s">
        <v>112</v>
      </c>
      <c r="G342" s="41">
        <v>1</v>
      </c>
      <c r="H342" s="31">
        <v>4</v>
      </c>
      <c r="I342" s="26" t="s">
        <v>1074</v>
      </c>
      <c r="J342" s="27"/>
      <c r="K342" s="9">
        <f t="shared" si="8"/>
        <v>0</v>
      </c>
    </row>
    <row r="343" spans="1:11" ht="26.25" x14ac:dyDescent="0.25">
      <c r="A343" s="28" t="s">
        <v>919</v>
      </c>
      <c r="B343" s="29" t="s">
        <v>920</v>
      </c>
      <c r="C343" s="29" t="s">
        <v>921</v>
      </c>
      <c r="D343" s="30"/>
      <c r="E343" s="30" t="s">
        <v>899</v>
      </c>
      <c r="F343" s="30" t="s">
        <v>112</v>
      </c>
      <c r="G343" s="41">
        <v>1</v>
      </c>
      <c r="H343" s="31">
        <v>20</v>
      </c>
      <c r="I343" s="26" t="s">
        <v>1074</v>
      </c>
      <c r="J343" s="27"/>
      <c r="K343" s="9">
        <f t="shared" si="8"/>
        <v>0</v>
      </c>
    </row>
    <row r="344" spans="1:11" ht="26.25" x14ac:dyDescent="0.25">
      <c r="A344" s="28" t="s">
        <v>922</v>
      </c>
      <c r="B344" s="29" t="s">
        <v>923</v>
      </c>
      <c r="C344" s="30" t="s">
        <v>905</v>
      </c>
      <c r="D344" s="30"/>
      <c r="E344" s="30" t="s">
        <v>899</v>
      </c>
      <c r="F344" s="30" t="s">
        <v>112</v>
      </c>
      <c r="G344" s="41">
        <v>1</v>
      </c>
      <c r="H344" s="31">
        <v>10</v>
      </c>
      <c r="I344" s="26" t="s">
        <v>1074</v>
      </c>
      <c r="J344" s="27"/>
      <c r="K344" s="9">
        <f t="shared" si="8"/>
        <v>0</v>
      </c>
    </row>
    <row r="345" spans="1:11" x14ac:dyDescent="0.25">
      <c r="A345" s="28" t="s">
        <v>924</v>
      </c>
      <c r="B345" s="29" t="s">
        <v>925</v>
      </c>
      <c r="C345" s="30" t="s">
        <v>926</v>
      </c>
      <c r="D345" s="30"/>
      <c r="E345" s="30" t="s">
        <v>899</v>
      </c>
      <c r="F345" s="30" t="s">
        <v>112</v>
      </c>
      <c r="G345" s="41">
        <v>1</v>
      </c>
      <c r="H345" s="31">
        <v>10</v>
      </c>
      <c r="I345" s="26" t="s">
        <v>1074</v>
      </c>
      <c r="J345" s="27"/>
      <c r="K345" s="9">
        <f t="shared" si="8"/>
        <v>0</v>
      </c>
    </row>
    <row r="346" spans="1:11" ht="26.25" x14ac:dyDescent="0.25">
      <c r="A346" s="28" t="s">
        <v>927</v>
      </c>
      <c r="B346" s="30" t="s">
        <v>928</v>
      </c>
      <c r="C346" s="29" t="s">
        <v>929</v>
      </c>
      <c r="D346" s="29" t="s">
        <v>930</v>
      </c>
      <c r="E346" s="30" t="s">
        <v>899</v>
      </c>
      <c r="F346" s="30" t="s">
        <v>112</v>
      </c>
      <c r="G346" s="41">
        <v>1</v>
      </c>
      <c r="H346" s="31">
        <v>10</v>
      </c>
      <c r="I346" s="26" t="s">
        <v>1074</v>
      </c>
      <c r="J346" s="27"/>
      <c r="K346" s="9">
        <f t="shared" si="8"/>
        <v>0</v>
      </c>
    </row>
    <row r="347" spans="1:11" ht="26.25" x14ac:dyDescent="0.25">
      <c r="A347" s="28" t="s">
        <v>931</v>
      </c>
      <c r="B347" s="30" t="s">
        <v>932</v>
      </c>
      <c r="C347" s="29" t="s">
        <v>933</v>
      </c>
      <c r="D347" s="29" t="s">
        <v>934</v>
      </c>
      <c r="E347" s="30" t="s">
        <v>311</v>
      </c>
      <c r="F347" s="30" t="s">
        <v>112</v>
      </c>
      <c r="G347" s="41">
        <v>1</v>
      </c>
      <c r="H347" s="31">
        <v>20</v>
      </c>
      <c r="I347" s="26" t="s">
        <v>1074</v>
      </c>
      <c r="J347" s="27"/>
      <c r="K347" s="9">
        <f t="shared" si="8"/>
        <v>0</v>
      </c>
    </row>
    <row r="348" spans="1:11" ht="26.25" x14ac:dyDescent="0.25">
      <c r="A348" s="28" t="s">
        <v>935</v>
      </c>
      <c r="B348" s="30" t="s">
        <v>936</v>
      </c>
      <c r="C348" s="29" t="s">
        <v>937</v>
      </c>
      <c r="D348" s="29" t="s">
        <v>934</v>
      </c>
      <c r="E348" s="30" t="s">
        <v>311</v>
      </c>
      <c r="F348" s="30" t="s">
        <v>112</v>
      </c>
      <c r="G348" s="41">
        <v>1</v>
      </c>
      <c r="H348" s="31">
        <v>20</v>
      </c>
      <c r="I348" s="26" t="s">
        <v>1074</v>
      </c>
      <c r="J348" s="27"/>
      <c r="K348" s="9">
        <f t="shared" si="8"/>
        <v>0</v>
      </c>
    </row>
    <row r="349" spans="1:11" ht="26.25" x14ac:dyDescent="0.25">
      <c r="A349" s="28" t="s">
        <v>938</v>
      </c>
      <c r="B349" s="30" t="s">
        <v>939</v>
      </c>
      <c r="C349" s="29" t="s">
        <v>940</v>
      </c>
      <c r="D349" s="29" t="s">
        <v>934</v>
      </c>
      <c r="E349" s="30" t="s">
        <v>311</v>
      </c>
      <c r="F349" s="30" t="s">
        <v>112</v>
      </c>
      <c r="G349" s="41">
        <v>1</v>
      </c>
      <c r="H349" s="31">
        <v>10</v>
      </c>
      <c r="I349" s="26" t="s">
        <v>1074</v>
      </c>
      <c r="J349" s="27"/>
      <c r="K349" s="9">
        <f t="shared" si="8"/>
        <v>0</v>
      </c>
    </row>
    <row r="350" spans="1:11" x14ac:dyDescent="0.25">
      <c r="A350" s="28" t="s">
        <v>941</v>
      </c>
      <c r="B350" s="29" t="s">
        <v>942</v>
      </c>
      <c r="C350" s="30">
        <v>5452</v>
      </c>
      <c r="D350" s="29" t="s">
        <v>317</v>
      </c>
      <c r="E350" s="30" t="s">
        <v>311</v>
      </c>
      <c r="F350" s="30" t="s">
        <v>112</v>
      </c>
      <c r="G350" s="41">
        <v>3</v>
      </c>
      <c r="H350" s="31">
        <v>10</v>
      </c>
      <c r="I350" s="26" t="s">
        <v>1074</v>
      </c>
      <c r="J350" s="27"/>
      <c r="K350" s="9">
        <f t="shared" si="8"/>
        <v>0</v>
      </c>
    </row>
    <row r="351" spans="1:11" ht="51.75" x14ac:dyDescent="0.25">
      <c r="A351" s="28" t="s">
        <v>943</v>
      </c>
      <c r="B351" s="30" t="s">
        <v>944</v>
      </c>
      <c r="C351" s="30"/>
      <c r="D351" s="30"/>
      <c r="E351" s="29" t="s">
        <v>945</v>
      </c>
      <c r="F351" s="30" t="s">
        <v>112</v>
      </c>
      <c r="G351" s="41">
        <v>4</v>
      </c>
      <c r="H351" s="31">
        <v>4</v>
      </c>
      <c r="I351" s="26" t="s">
        <v>1074</v>
      </c>
      <c r="J351" s="27"/>
      <c r="K351" s="9">
        <f t="shared" si="8"/>
        <v>0</v>
      </c>
    </row>
    <row r="352" spans="1:11" ht="26.25" x14ac:dyDescent="0.25">
      <c r="A352" s="28" t="s">
        <v>946</v>
      </c>
      <c r="B352" s="29" t="s">
        <v>947</v>
      </c>
      <c r="C352" s="30" t="s">
        <v>948</v>
      </c>
      <c r="D352" s="29" t="s">
        <v>949</v>
      </c>
      <c r="E352" s="30" t="s">
        <v>311</v>
      </c>
      <c r="F352" s="30" t="s">
        <v>112</v>
      </c>
      <c r="G352" s="41">
        <v>4</v>
      </c>
      <c r="H352" s="31">
        <v>4</v>
      </c>
      <c r="I352" s="26" t="s">
        <v>1074</v>
      </c>
      <c r="J352" s="27"/>
      <c r="K352" s="9">
        <f t="shared" si="8"/>
        <v>0</v>
      </c>
    </row>
    <row r="353" spans="1:11" ht="26.25" x14ac:dyDescent="0.25">
      <c r="A353" s="28" t="s">
        <v>950</v>
      </c>
      <c r="B353" s="30" t="s">
        <v>951</v>
      </c>
      <c r="C353" s="30" t="s">
        <v>952</v>
      </c>
      <c r="D353" s="29" t="s">
        <v>953</v>
      </c>
      <c r="E353" s="30" t="s">
        <v>311</v>
      </c>
      <c r="F353" s="30" t="s">
        <v>112</v>
      </c>
      <c r="G353" s="41">
        <v>3</v>
      </c>
      <c r="H353" s="31">
        <v>4</v>
      </c>
      <c r="I353" s="26" t="s">
        <v>1074</v>
      </c>
      <c r="J353" s="27"/>
      <c r="K353" s="9">
        <f t="shared" si="8"/>
        <v>0</v>
      </c>
    </row>
    <row r="354" spans="1:11" x14ac:dyDescent="0.25">
      <c r="A354" s="28" t="s">
        <v>954</v>
      </c>
      <c r="B354" s="30" t="s">
        <v>955</v>
      </c>
      <c r="C354" s="30" t="s">
        <v>956</v>
      </c>
      <c r="D354" s="30" t="s">
        <v>934</v>
      </c>
      <c r="E354" s="30" t="s">
        <v>311</v>
      </c>
      <c r="F354" s="30" t="s">
        <v>112</v>
      </c>
      <c r="G354" s="41">
        <v>2</v>
      </c>
      <c r="H354" s="31">
        <v>4</v>
      </c>
      <c r="I354" s="26" t="s">
        <v>1074</v>
      </c>
      <c r="J354" s="27"/>
      <c r="K354" s="9">
        <f t="shared" si="8"/>
        <v>0</v>
      </c>
    </row>
    <row r="355" spans="1:11" x14ac:dyDescent="0.25">
      <c r="A355" s="28" t="s">
        <v>957</v>
      </c>
      <c r="B355" s="30" t="s">
        <v>958</v>
      </c>
      <c r="C355" s="30"/>
      <c r="D355" s="30"/>
      <c r="E355" s="30" t="s">
        <v>899</v>
      </c>
      <c r="F355" s="30" t="s">
        <v>112</v>
      </c>
      <c r="G355" s="41">
        <v>2</v>
      </c>
      <c r="H355" s="31">
        <v>4</v>
      </c>
      <c r="I355" s="26" t="s">
        <v>1074</v>
      </c>
      <c r="J355" s="27"/>
      <c r="K355" s="9">
        <f t="shared" si="8"/>
        <v>0</v>
      </c>
    </row>
    <row r="356" spans="1:11" ht="26.25" x14ac:dyDescent="0.25">
      <c r="A356" s="28" t="s">
        <v>959</v>
      </c>
      <c r="B356" s="29" t="s">
        <v>960</v>
      </c>
      <c r="C356" s="30"/>
      <c r="D356" s="30" t="s">
        <v>834</v>
      </c>
      <c r="E356" s="30" t="s">
        <v>311</v>
      </c>
      <c r="F356" s="30" t="s">
        <v>112</v>
      </c>
      <c r="G356" s="41">
        <v>3</v>
      </c>
      <c r="H356" s="31">
        <v>4</v>
      </c>
      <c r="I356" s="26" t="s">
        <v>1074</v>
      </c>
      <c r="J356" s="27"/>
      <c r="K356" s="9">
        <f t="shared" si="8"/>
        <v>0</v>
      </c>
    </row>
    <row r="357" spans="1:11" x14ac:dyDescent="0.25">
      <c r="A357" s="28" t="s">
        <v>961</v>
      </c>
      <c r="B357" s="30" t="s">
        <v>962</v>
      </c>
      <c r="C357" s="30" t="s">
        <v>963</v>
      </c>
      <c r="D357" s="30"/>
      <c r="E357" s="30" t="s">
        <v>964</v>
      </c>
      <c r="F357" s="30" t="s">
        <v>112</v>
      </c>
      <c r="G357" s="41">
        <v>1</v>
      </c>
      <c r="H357" s="31">
        <v>10</v>
      </c>
      <c r="I357" s="26" t="s">
        <v>1074</v>
      </c>
      <c r="J357" s="27"/>
      <c r="K357" s="9">
        <f t="shared" si="8"/>
        <v>0</v>
      </c>
    </row>
    <row r="358" spans="1:11" x14ac:dyDescent="0.25">
      <c r="A358" s="28" t="s">
        <v>965</v>
      </c>
      <c r="B358" s="30" t="s">
        <v>966</v>
      </c>
      <c r="C358" s="30" t="s">
        <v>963</v>
      </c>
      <c r="D358" s="30"/>
      <c r="E358" s="30" t="s">
        <v>964</v>
      </c>
      <c r="F358" s="30" t="s">
        <v>112</v>
      </c>
      <c r="G358" s="41">
        <v>1</v>
      </c>
      <c r="H358" s="31">
        <v>40</v>
      </c>
      <c r="I358" s="26" t="s">
        <v>1074</v>
      </c>
      <c r="J358" s="27"/>
      <c r="K358" s="9">
        <f t="shared" si="8"/>
        <v>0</v>
      </c>
    </row>
    <row r="359" spans="1:11" ht="26.25" x14ac:dyDescent="0.25">
      <c r="A359" s="28" t="s">
        <v>967</v>
      </c>
      <c r="B359" s="29" t="s">
        <v>968</v>
      </c>
      <c r="C359" s="30" t="s">
        <v>969</v>
      </c>
      <c r="D359" s="30" t="s">
        <v>970</v>
      </c>
      <c r="E359" s="30" t="s">
        <v>311</v>
      </c>
      <c r="F359" s="30" t="s">
        <v>112</v>
      </c>
      <c r="G359" s="41">
        <v>1</v>
      </c>
      <c r="H359" s="31">
        <v>40</v>
      </c>
      <c r="I359" s="26" t="s">
        <v>1074</v>
      </c>
      <c r="J359" s="27"/>
      <c r="K359" s="9">
        <f t="shared" si="8"/>
        <v>0</v>
      </c>
    </row>
    <row r="360" spans="1:11" x14ac:dyDescent="0.25">
      <c r="A360" s="28" t="s">
        <v>971</v>
      </c>
      <c r="B360" s="30" t="s">
        <v>972</v>
      </c>
      <c r="C360" s="30" t="s">
        <v>973</v>
      </c>
      <c r="D360" s="30"/>
      <c r="E360" s="30" t="s">
        <v>714</v>
      </c>
      <c r="F360" s="30" t="s">
        <v>112</v>
      </c>
      <c r="G360" s="41">
        <v>2</v>
      </c>
      <c r="H360" s="31">
        <v>40</v>
      </c>
      <c r="I360" s="26" t="s">
        <v>1074</v>
      </c>
      <c r="J360" s="27"/>
      <c r="K360" s="9">
        <f t="shared" si="8"/>
        <v>0</v>
      </c>
    </row>
    <row r="361" spans="1:11" x14ac:dyDescent="0.25">
      <c r="A361" s="28" t="s">
        <v>974</v>
      </c>
      <c r="B361" s="30" t="s">
        <v>975</v>
      </c>
      <c r="C361" s="30" t="s">
        <v>976</v>
      </c>
      <c r="D361" s="30"/>
      <c r="E361" s="30" t="s">
        <v>977</v>
      </c>
      <c r="F361" s="30" t="s">
        <v>112</v>
      </c>
      <c r="G361" s="41">
        <v>1</v>
      </c>
      <c r="H361" s="31">
        <v>40</v>
      </c>
      <c r="I361" s="26" t="s">
        <v>1074</v>
      </c>
      <c r="J361" s="27"/>
      <c r="K361" s="9">
        <f t="shared" si="8"/>
        <v>0</v>
      </c>
    </row>
    <row r="362" spans="1:11" x14ac:dyDescent="0.25">
      <c r="A362" s="28" t="s">
        <v>978</v>
      </c>
      <c r="B362" s="30" t="s">
        <v>979</v>
      </c>
      <c r="C362" s="30"/>
      <c r="D362" s="30"/>
      <c r="E362" s="30" t="s">
        <v>828</v>
      </c>
      <c r="F362" s="30" t="s">
        <v>112</v>
      </c>
      <c r="G362" s="41">
        <v>1</v>
      </c>
      <c r="H362" s="31">
        <v>40</v>
      </c>
      <c r="I362" s="26" t="s">
        <v>1074</v>
      </c>
      <c r="J362" s="27"/>
      <c r="K362" s="9">
        <f t="shared" si="8"/>
        <v>0</v>
      </c>
    </row>
    <row r="363" spans="1:11" ht="51.75" x14ac:dyDescent="0.25">
      <c r="A363" s="28" t="s">
        <v>980</v>
      </c>
      <c r="B363" s="30" t="s">
        <v>981</v>
      </c>
      <c r="C363" s="30" t="s">
        <v>982</v>
      </c>
      <c r="D363" s="43" t="s">
        <v>839</v>
      </c>
      <c r="E363" s="30" t="s">
        <v>311</v>
      </c>
      <c r="F363" s="30" t="s">
        <v>112</v>
      </c>
      <c r="G363" s="41">
        <v>1</v>
      </c>
      <c r="H363" s="31">
        <v>4</v>
      </c>
      <c r="I363" s="26" t="s">
        <v>1074</v>
      </c>
      <c r="J363" s="27"/>
      <c r="K363" s="9">
        <f t="shared" si="8"/>
        <v>0</v>
      </c>
    </row>
    <row r="364" spans="1:11" ht="26.25" x14ac:dyDescent="0.25">
      <c r="A364" s="28" t="s">
        <v>983</v>
      </c>
      <c r="B364" s="29" t="s">
        <v>984</v>
      </c>
      <c r="C364" s="30" t="s">
        <v>985</v>
      </c>
      <c r="D364" s="30" t="s">
        <v>317</v>
      </c>
      <c r="E364" s="30" t="s">
        <v>311</v>
      </c>
      <c r="F364" s="30" t="s">
        <v>112</v>
      </c>
      <c r="G364" s="41">
        <v>1</v>
      </c>
      <c r="H364" s="31">
        <v>4</v>
      </c>
      <c r="I364" s="26" t="s">
        <v>1074</v>
      </c>
      <c r="J364" s="27"/>
      <c r="K364" s="9">
        <f t="shared" si="8"/>
        <v>0</v>
      </c>
    </row>
    <row r="365" spans="1:11" x14ac:dyDescent="0.25">
      <c r="A365" s="28" t="s">
        <v>986</v>
      </c>
      <c r="B365" s="30" t="s">
        <v>987</v>
      </c>
      <c r="C365" s="30" t="s">
        <v>988</v>
      </c>
      <c r="D365" s="30" t="s">
        <v>989</v>
      </c>
      <c r="E365" s="30" t="s">
        <v>311</v>
      </c>
      <c r="F365" s="30" t="s">
        <v>112</v>
      </c>
      <c r="G365" s="41">
        <v>1</v>
      </c>
      <c r="H365" s="31">
        <v>4</v>
      </c>
      <c r="I365" s="26" t="s">
        <v>1074</v>
      </c>
      <c r="J365" s="27"/>
      <c r="K365" s="9">
        <f t="shared" si="8"/>
        <v>0</v>
      </c>
    </row>
    <row r="366" spans="1:11" x14ac:dyDescent="0.25">
      <c r="A366" s="28" t="s">
        <v>990</v>
      </c>
      <c r="B366" s="30" t="s">
        <v>991</v>
      </c>
      <c r="C366" s="30" t="s">
        <v>992</v>
      </c>
      <c r="D366" s="30" t="s">
        <v>993</v>
      </c>
      <c r="E366" s="30" t="s">
        <v>311</v>
      </c>
      <c r="F366" s="30" t="s">
        <v>112</v>
      </c>
      <c r="G366" s="41">
        <v>1</v>
      </c>
      <c r="H366" s="31">
        <v>4</v>
      </c>
      <c r="I366" s="26" t="s">
        <v>1074</v>
      </c>
      <c r="J366" s="27"/>
      <c r="K366" s="9">
        <f t="shared" si="8"/>
        <v>0</v>
      </c>
    </row>
    <row r="367" spans="1:11" ht="26.25" x14ac:dyDescent="0.25">
      <c r="A367" s="28" t="s">
        <v>994</v>
      </c>
      <c r="B367" s="29" t="s">
        <v>995</v>
      </c>
      <c r="C367" s="30" t="s">
        <v>996</v>
      </c>
      <c r="D367" s="30" t="s">
        <v>997</v>
      </c>
      <c r="E367" s="30" t="s">
        <v>828</v>
      </c>
      <c r="F367" s="30" t="s">
        <v>112</v>
      </c>
      <c r="G367" s="41">
        <v>1</v>
      </c>
      <c r="H367" s="31">
        <v>4</v>
      </c>
      <c r="I367" s="26" t="s">
        <v>1074</v>
      </c>
      <c r="J367" s="27"/>
      <c r="K367" s="9">
        <f t="shared" si="8"/>
        <v>0</v>
      </c>
    </row>
    <row r="368" spans="1:11" ht="26.25" x14ac:dyDescent="0.25">
      <c r="A368" s="28" t="s">
        <v>998</v>
      </c>
      <c r="B368" s="29" t="s">
        <v>999</v>
      </c>
      <c r="C368" s="30" t="s">
        <v>1000</v>
      </c>
      <c r="D368" s="30" t="s">
        <v>1001</v>
      </c>
      <c r="E368" s="30" t="s">
        <v>828</v>
      </c>
      <c r="F368" s="30" t="s">
        <v>112</v>
      </c>
      <c r="G368" s="41">
        <v>1</v>
      </c>
      <c r="H368" s="31">
        <v>4</v>
      </c>
      <c r="I368" s="26" t="s">
        <v>1074</v>
      </c>
      <c r="J368" s="27"/>
      <c r="K368" s="9">
        <f t="shared" si="8"/>
        <v>0</v>
      </c>
    </row>
    <row r="369" spans="1:11" ht="26.25" x14ac:dyDescent="0.25">
      <c r="A369" s="28" t="s">
        <v>1002</v>
      </c>
      <c r="B369" s="29" t="s">
        <v>1003</v>
      </c>
      <c r="C369" s="30" t="s">
        <v>1004</v>
      </c>
      <c r="D369" s="30" t="s">
        <v>106</v>
      </c>
      <c r="E369" s="30" t="s">
        <v>828</v>
      </c>
      <c r="F369" s="30" t="s">
        <v>112</v>
      </c>
      <c r="G369" s="41">
        <v>1</v>
      </c>
      <c r="H369" s="31">
        <v>10</v>
      </c>
      <c r="I369" s="26" t="s">
        <v>1074</v>
      </c>
      <c r="J369" s="27"/>
      <c r="K369" s="9">
        <f t="shared" si="8"/>
        <v>0</v>
      </c>
    </row>
    <row r="370" spans="1:11" x14ac:dyDescent="0.25">
      <c r="A370" s="28" t="s">
        <v>1005</v>
      </c>
      <c r="B370" s="30" t="s">
        <v>1006</v>
      </c>
      <c r="C370" s="30"/>
      <c r="D370" s="30"/>
      <c r="E370" s="30" t="s">
        <v>899</v>
      </c>
      <c r="F370" s="30" t="s">
        <v>112</v>
      </c>
      <c r="G370" s="41">
        <v>1</v>
      </c>
      <c r="H370" s="31">
        <v>4</v>
      </c>
      <c r="I370" s="26" t="s">
        <v>1074</v>
      </c>
      <c r="J370" s="27"/>
      <c r="K370" s="9">
        <f t="shared" si="8"/>
        <v>0</v>
      </c>
    </row>
    <row r="371" spans="1:11" ht="26.25" x14ac:dyDescent="0.25">
      <c r="A371" s="28" t="s">
        <v>1007</v>
      </c>
      <c r="B371" s="30" t="s">
        <v>1008</v>
      </c>
      <c r="C371" s="30" t="s">
        <v>1009</v>
      </c>
      <c r="D371" s="29" t="s">
        <v>1010</v>
      </c>
      <c r="E371" s="30" t="s">
        <v>899</v>
      </c>
      <c r="F371" s="30" t="s">
        <v>112</v>
      </c>
      <c r="G371" s="41">
        <v>2</v>
      </c>
      <c r="H371" s="31">
        <v>8</v>
      </c>
      <c r="I371" s="26" t="s">
        <v>1074</v>
      </c>
      <c r="J371" s="27"/>
      <c r="K371" s="9">
        <f t="shared" si="8"/>
        <v>0</v>
      </c>
    </row>
    <row r="372" spans="1:11" ht="39" x14ac:dyDescent="0.25">
      <c r="A372" s="28" t="s">
        <v>1011</v>
      </c>
      <c r="B372" s="30" t="s">
        <v>1012</v>
      </c>
      <c r="C372" s="30" t="s">
        <v>1013</v>
      </c>
      <c r="D372" s="29" t="s">
        <v>1014</v>
      </c>
      <c r="E372" s="30" t="s">
        <v>899</v>
      </c>
      <c r="F372" s="30" t="s">
        <v>112</v>
      </c>
      <c r="G372" s="41">
        <v>1</v>
      </c>
      <c r="H372" s="31">
        <v>4</v>
      </c>
      <c r="I372" s="26" t="s">
        <v>1074</v>
      </c>
      <c r="J372" s="27"/>
      <c r="K372" s="9">
        <f t="shared" si="8"/>
        <v>0</v>
      </c>
    </row>
    <row r="373" spans="1:11" ht="39" x14ac:dyDescent="0.25">
      <c r="A373" s="28" t="s">
        <v>1015</v>
      </c>
      <c r="B373" s="30" t="s">
        <v>1016</v>
      </c>
      <c r="C373" s="30" t="s">
        <v>1017</v>
      </c>
      <c r="D373" s="29" t="s">
        <v>1014</v>
      </c>
      <c r="E373" s="30" t="s">
        <v>899</v>
      </c>
      <c r="F373" s="30" t="s">
        <v>112</v>
      </c>
      <c r="G373" s="41">
        <v>1</v>
      </c>
      <c r="H373" s="31">
        <v>20</v>
      </c>
      <c r="I373" s="26" t="s">
        <v>1074</v>
      </c>
      <c r="J373" s="27"/>
      <c r="K373" s="9">
        <f t="shared" si="8"/>
        <v>0</v>
      </c>
    </row>
    <row r="374" spans="1:11" x14ac:dyDescent="0.25">
      <c r="A374" s="28" t="s">
        <v>1018</v>
      </c>
      <c r="B374" s="30" t="s">
        <v>1019</v>
      </c>
      <c r="C374" s="30" t="s">
        <v>1020</v>
      </c>
      <c r="D374" s="30" t="s">
        <v>734</v>
      </c>
      <c r="E374" s="30" t="s">
        <v>896</v>
      </c>
      <c r="F374" s="30" t="s">
        <v>112</v>
      </c>
      <c r="G374" s="41">
        <v>1</v>
      </c>
      <c r="H374" s="31">
        <v>40</v>
      </c>
      <c r="I374" s="26" t="s">
        <v>1074</v>
      </c>
      <c r="J374" s="27"/>
      <c r="K374" s="9">
        <f t="shared" si="8"/>
        <v>0</v>
      </c>
    </row>
    <row r="375" spans="1:11" x14ac:dyDescent="0.25">
      <c r="A375" s="28" t="s">
        <v>1021</v>
      </c>
      <c r="B375" s="30" t="s">
        <v>1022</v>
      </c>
      <c r="C375" s="30"/>
      <c r="D375" s="30"/>
      <c r="E375" s="30" t="s">
        <v>896</v>
      </c>
      <c r="F375" s="30" t="s">
        <v>112</v>
      </c>
      <c r="G375" s="41">
        <v>1</v>
      </c>
      <c r="H375" s="31">
        <v>40</v>
      </c>
      <c r="I375" s="26" t="s">
        <v>1074</v>
      </c>
      <c r="J375" s="27"/>
      <c r="K375" s="9">
        <f t="shared" si="8"/>
        <v>0</v>
      </c>
    </row>
    <row r="376" spans="1:11" x14ac:dyDescent="0.25">
      <c r="A376" s="28" t="s">
        <v>1023</v>
      </c>
      <c r="B376" s="30" t="s">
        <v>1024</v>
      </c>
      <c r="C376" s="30"/>
      <c r="D376" s="30"/>
      <c r="E376" s="30" t="s">
        <v>896</v>
      </c>
      <c r="F376" s="30" t="s">
        <v>112</v>
      </c>
      <c r="G376" s="41">
        <v>1</v>
      </c>
      <c r="H376" s="31">
        <v>20</v>
      </c>
      <c r="I376" s="26" t="s">
        <v>1074</v>
      </c>
      <c r="J376" s="27"/>
      <c r="K376" s="9">
        <f t="shared" si="8"/>
        <v>0</v>
      </c>
    </row>
    <row r="377" spans="1:11" x14ac:dyDescent="0.25">
      <c r="A377" s="28" t="s">
        <v>1025</v>
      </c>
      <c r="B377" s="30" t="s">
        <v>1026</v>
      </c>
      <c r="C377" s="30" t="s">
        <v>1027</v>
      </c>
      <c r="D377" s="30"/>
      <c r="E377" s="30" t="s">
        <v>322</v>
      </c>
      <c r="F377" s="30" t="s">
        <v>112</v>
      </c>
      <c r="G377" s="41">
        <v>3</v>
      </c>
      <c r="H377" s="31">
        <v>10</v>
      </c>
      <c r="I377" s="26" t="s">
        <v>1074</v>
      </c>
      <c r="J377" s="27"/>
      <c r="K377" s="9">
        <f t="shared" si="8"/>
        <v>0</v>
      </c>
    </row>
    <row r="378" spans="1:11" ht="51.75" x14ac:dyDescent="0.25">
      <c r="A378" s="28" t="s">
        <v>1028</v>
      </c>
      <c r="B378" s="29" t="s">
        <v>1029</v>
      </c>
      <c r="C378" s="30"/>
      <c r="D378" s="29" t="s">
        <v>1030</v>
      </c>
      <c r="E378" s="30" t="s">
        <v>322</v>
      </c>
      <c r="F378" s="30" t="s">
        <v>112</v>
      </c>
      <c r="G378" s="41">
        <v>1</v>
      </c>
      <c r="H378" s="31">
        <v>4</v>
      </c>
      <c r="I378" s="26" t="s">
        <v>1074</v>
      </c>
      <c r="J378" s="27"/>
      <c r="K378" s="9">
        <f t="shared" si="8"/>
        <v>0</v>
      </c>
    </row>
    <row r="379" spans="1:11" x14ac:dyDescent="0.25">
      <c r="A379" s="45" t="s">
        <v>1031</v>
      </c>
      <c r="B379" s="45"/>
      <c r="C379" s="45"/>
      <c r="D379" s="45"/>
      <c r="E379" s="45"/>
      <c r="F379" s="45"/>
      <c r="G379" s="45"/>
      <c r="H379" s="46"/>
      <c r="I379" s="46"/>
      <c r="J379" s="46"/>
      <c r="K379" s="46"/>
    </row>
    <row r="380" spans="1:11" ht="39" x14ac:dyDescent="0.25">
      <c r="A380" s="14" t="s">
        <v>1032</v>
      </c>
      <c r="B380" s="22" t="s">
        <v>1033</v>
      </c>
      <c r="C380" s="15" t="s">
        <v>1034</v>
      </c>
      <c r="D380" s="11" t="s">
        <v>297</v>
      </c>
      <c r="E380" s="13" t="s">
        <v>1035</v>
      </c>
      <c r="F380" s="11" t="s">
        <v>112</v>
      </c>
      <c r="G380" s="11">
        <v>14</v>
      </c>
      <c r="H380" s="26" t="s">
        <v>1074</v>
      </c>
      <c r="I380" s="26" t="s">
        <v>1074</v>
      </c>
      <c r="J380" s="26" t="s">
        <v>1074</v>
      </c>
      <c r="K380" s="26" t="s">
        <v>1074</v>
      </c>
    </row>
    <row r="381" spans="1:11" ht="26.25" x14ac:dyDescent="0.25">
      <c r="A381" s="14" t="s">
        <v>1036</v>
      </c>
      <c r="B381" s="15" t="s">
        <v>1037</v>
      </c>
      <c r="C381" s="15" t="s">
        <v>1038</v>
      </c>
      <c r="D381" s="11" t="s">
        <v>297</v>
      </c>
      <c r="E381" s="13" t="s">
        <v>1039</v>
      </c>
      <c r="F381" s="11" t="s">
        <v>112</v>
      </c>
      <c r="G381" s="11">
        <v>2</v>
      </c>
      <c r="H381" s="26" t="s">
        <v>1074</v>
      </c>
      <c r="I381" s="26" t="s">
        <v>1074</v>
      </c>
      <c r="J381" s="26" t="s">
        <v>1074</v>
      </c>
      <c r="K381" s="26" t="s">
        <v>1074</v>
      </c>
    </row>
    <row r="382" spans="1:11" x14ac:dyDescent="0.25">
      <c r="A382" s="14" t="s">
        <v>1040</v>
      </c>
      <c r="B382" s="15" t="s">
        <v>1041</v>
      </c>
      <c r="C382" s="15" t="s">
        <v>1042</v>
      </c>
      <c r="D382" s="11"/>
      <c r="E382" s="11" t="s">
        <v>964</v>
      </c>
      <c r="F382" s="11" t="s">
        <v>112</v>
      </c>
      <c r="G382" s="11">
        <v>1</v>
      </c>
      <c r="H382" s="26" t="s">
        <v>1074</v>
      </c>
      <c r="I382" s="26" t="s">
        <v>1074</v>
      </c>
      <c r="J382" s="26" t="s">
        <v>1074</v>
      </c>
      <c r="K382" s="26" t="s">
        <v>1074</v>
      </c>
    </row>
    <row r="383" spans="1:11" x14ac:dyDescent="0.25">
      <c r="A383" s="14" t="s">
        <v>1043</v>
      </c>
      <c r="B383" s="15" t="s">
        <v>1044</v>
      </c>
      <c r="C383" s="15" t="s">
        <v>1045</v>
      </c>
      <c r="D383" s="11" t="s">
        <v>43</v>
      </c>
      <c r="E383" s="13" t="s">
        <v>111</v>
      </c>
      <c r="F383" s="11" t="s">
        <v>112</v>
      </c>
      <c r="G383" s="11">
        <v>4</v>
      </c>
      <c r="H383" s="26" t="s">
        <v>1074</v>
      </c>
      <c r="I383" s="26" t="s">
        <v>1074</v>
      </c>
      <c r="J383" s="26" t="s">
        <v>1074</v>
      </c>
      <c r="K383" s="26" t="s">
        <v>1074</v>
      </c>
    </row>
    <row r="384" spans="1:11" x14ac:dyDescent="0.25">
      <c r="A384" s="14" t="s">
        <v>1046</v>
      </c>
      <c r="B384" s="15" t="s">
        <v>1047</v>
      </c>
      <c r="C384" s="15" t="s">
        <v>1048</v>
      </c>
      <c r="D384" s="11" t="s">
        <v>1049</v>
      </c>
      <c r="E384" s="11" t="s">
        <v>828</v>
      </c>
      <c r="F384" s="11" t="s">
        <v>112</v>
      </c>
      <c r="G384" s="11">
        <v>1</v>
      </c>
      <c r="H384" s="26" t="s">
        <v>1074</v>
      </c>
      <c r="I384" s="26" t="s">
        <v>1074</v>
      </c>
      <c r="J384" s="26" t="s">
        <v>1074</v>
      </c>
      <c r="K384" s="26" t="s">
        <v>1074</v>
      </c>
    </row>
    <row r="385" spans="1:11" ht="26.25" x14ac:dyDescent="0.25">
      <c r="A385" s="14" t="s">
        <v>1050</v>
      </c>
      <c r="B385" s="15" t="s">
        <v>1051</v>
      </c>
      <c r="C385" s="15" t="s">
        <v>1052</v>
      </c>
      <c r="D385" s="11"/>
      <c r="E385" s="13" t="s">
        <v>1053</v>
      </c>
      <c r="F385" s="11" t="s">
        <v>112</v>
      </c>
      <c r="G385" s="11">
        <v>6</v>
      </c>
      <c r="H385" s="26" t="s">
        <v>1074</v>
      </c>
      <c r="I385" s="26" t="s">
        <v>1074</v>
      </c>
      <c r="J385" s="26" t="s">
        <v>1074</v>
      </c>
      <c r="K385" s="26" t="s">
        <v>1074</v>
      </c>
    </row>
    <row r="386" spans="1:11" x14ac:dyDescent="0.25">
      <c r="A386" s="14" t="s">
        <v>1054</v>
      </c>
      <c r="B386" s="15" t="s">
        <v>1055</v>
      </c>
      <c r="C386" s="15" t="s">
        <v>1056</v>
      </c>
      <c r="D386" s="11"/>
      <c r="E386" s="11" t="s">
        <v>351</v>
      </c>
      <c r="F386" s="11" t="s">
        <v>112</v>
      </c>
      <c r="G386" s="11">
        <v>1</v>
      </c>
      <c r="H386" s="26" t="s">
        <v>1074</v>
      </c>
      <c r="I386" s="26" t="s">
        <v>1074</v>
      </c>
      <c r="J386" s="26" t="s">
        <v>1074</v>
      </c>
      <c r="K386" s="26" t="s">
        <v>1074</v>
      </c>
    </row>
    <row r="387" spans="1:11" x14ac:dyDescent="0.25">
      <c r="A387" s="14" t="s">
        <v>1057</v>
      </c>
      <c r="B387" s="15" t="s">
        <v>1058</v>
      </c>
      <c r="C387" s="15" t="s">
        <v>1059</v>
      </c>
      <c r="D387" s="11"/>
      <c r="E387" s="11" t="s">
        <v>311</v>
      </c>
      <c r="F387" s="11" t="s">
        <v>112</v>
      </c>
      <c r="G387" s="11">
        <v>1</v>
      </c>
      <c r="H387" s="26" t="s">
        <v>1074</v>
      </c>
      <c r="I387" s="26" t="s">
        <v>1074</v>
      </c>
      <c r="J387" s="26" t="s">
        <v>1074</v>
      </c>
      <c r="K387" s="26" t="s">
        <v>1074</v>
      </c>
    </row>
    <row r="388" spans="1:11" s="10" customFormat="1" ht="15" customHeight="1" x14ac:dyDescent="0.25">
      <c r="A388" s="50" t="s">
        <v>1075</v>
      </c>
      <c r="B388" s="51"/>
      <c r="C388" s="51"/>
      <c r="D388" s="51"/>
      <c r="E388" s="51"/>
      <c r="F388" s="51"/>
      <c r="G388" s="51"/>
      <c r="H388" s="24">
        <v>80</v>
      </c>
      <c r="I388" s="26" t="s">
        <v>1074</v>
      </c>
      <c r="J388" s="8"/>
      <c r="K388" s="9">
        <f>H388*J388</f>
        <v>0</v>
      </c>
    </row>
    <row r="389" spans="1:11" x14ac:dyDescent="0.25">
      <c r="A389" s="45" t="s">
        <v>1060</v>
      </c>
      <c r="B389" s="45"/>
      <c r="C389" s="45"/>
      <c r="D389" s="45"/>
      <c r="E389" s="45"/>
      <c r="F389" s="45"/>
      <c r="G389" s="45"/>
      <c r="H389" s="46"/>
      <c r="I389" s="46"/>
      <c r="J389" s="46"/>
      <c r="K389" s="46"/>
    </row>
    <row r="390" spans="1:11" ht="24.75" x14ac:dyDescent="0.25">
      <c r="A390" s="16" t="s">
        <v>1061</v>
      </c>
      <c r="B390" s="17" t="s">
        <v>1062</v>
      </c>
      <c r="C390" s="17"/>
      <c r="D390" s="17"/>
      <c r="E390" s="39" t="s">
        <v>1063</v>
      </c>
      <c r="F390" s="17" t="s">
        <v>112</v>
      </c>
      <c r="G390" s="17">
        <v>13</v>
      </c>
      <c r="H390" s="26" t="s">
        <v>1074</v>
      </c>
      <c r="I390" s="26" t="s">
        <v>1074</v>
      </c>
      <c r="J390" s="26" t="s">
        <v>1074</v>
      </c>
      <c r="K390" s="26" t="s">
        <v>1074</v>
      </c>
    </row>
    <row r="391" spans="1:11" ht="24.75" x14ac:dyDescent="0.25">
      <c r="A391" s="16" t="s">
        <v>1064</v>
      </c>
      <c r="B391" s="17" t="s">
        <v>1065</v>
      </c>
      <c r="C391" s="17"/>
      <c r="D391" s="17"/>
      <c r="E391" s="39" t="s">
        <v>1063</v>
      </c>
      <c r="F391" s="17" t="s">
        <v>112</v>
      </c>
      <c r="G391" s="17">
        <v>6</v>
      </c>
      <c r="H391" s="26" t="s">
        <v>1074</v>
      </c>
      <c r="I391" s="26" t="s">
        <v>1074</v>
      </c>
      <c r="J391" s="26" t="s">
        <v>1074</v>
      </c>
      <c r="K391" s="26" t="s">
        <v>1074</v>
      </c>
    </row>
    <row r="392" spans="1:11" x14ac:dyDescent="0.25">
      <c r="A392" s="14" t="s">
        <v>1064</v>
      </c>
      <c r="B392" s="11" t="s">
        <v>1066</v>
      </c>
      <c r="C392" s="11" t="s">
        <v>1067</v>
      </c>
      <c r="D392" s="11"/>
      <c r="E392" s="13" t="s">
        <v>16</v>
      </c>
      <c r="F392" s="17" t="s">
        <v>112</v>
      </c>
      <c r="G392" s="18">
        <v>1</v>
      </c>
      <c r="H392" s="26" t="s">
        <v>1074</v>
      </c>
      <c r="I392" s="26" t="s">
        <v>1074</v>
      </c>
      <c r="J392" s="26" t="s">
        <v>1074</v>
      </c>
      <c r="K392" s="26" t="s">
        <v>1074</v>
      </c>
    </row>
    <row r="393" spans="1:11" ht="26.25" x14ac:dyDescent="0.25">
      <c r="A393" s="14" t="s">
        <v>1068</v>
      </c>
      <c r="B393" s="13" t="s">
        <v>1069</v>
      </c>
      <c r="C393" s="13" t="s">
        <v>1070</v>
      </c>
      <c r="D393" s="11"/>
      <c r="E393" s="13" t="s">
        <v>16</v>
      </c>
      <c r="F393" s="17" t="s">
        <v>112</v>
      </c>
      <c r="G393" s="18">
        <v>1</v>
      </c>
      <c r="H393" s="26" t="s">
        <v>1074</v>
      </c>
      <c r="I393" s="26" t="s">
        <v>1074</v>
      </c>
      <c r="J393" s="26" t="s">
        <v>1074</v>
      </c>
      <c r="K393" s="26" t="s">
        <v>1074</v>
      </c>
    </row>
    <row r="394" spans="1:11" s="32" customFormat="1" x14ac:dyDescent="0.25">
      <c r="A394" s="50" t="s">
        <v>1075</v>
      </c>
      <c r="B394" s="51"/>
      <c r="C394" s="51"/>
      <c r="D394" s="51"/>
      <c r="E394" s="51"/>
      <c r="F394" s="51"/>
      <c r="G394" s="51"/>
      <c r="H394" s="24">
        <v>100</v>
      </c>
      <c r="I394" s="26" t="s">
        <v>1074</v>
      </c>
      <c r="J394" s="8"/>
      <c r="K394" s="9">
        <f>H394*J394</f>
        <v>0</v>
      </c>
    </row>
  </sheetData>
  <mergeCells count="47">
    <mergeCell ref="A86:J86"/>
    <mergeCell ref="A91:J91"/>
    <mergeCell ref="A6:G6"/>
    <mergeCell ref="A16:J16"/>
    <mergeCell ref="A24:J24"/>
    <mergeCell ref="A49:J49"/>
    <mergeCell ref="A74:J74"/>
    <mergeCell ref="A157:G157"/>
    <mergeCell ref="A169:G169"/>
    <mergeCell ref="A183:G183"/>
    <mergeCell ref="A193:G193"/>
    <mergeCell ref="A96:J96"/>
    <mergeCell ref="A107:G107"/>
    <mergeCell ref="A130:G130"/>
    <mergeCell ref="A131:G131"/>
    <mergeCell ref="A394:G394"/>
    <mergeCell ref="A3:K3"/>
    <mergeCell ref="A17:K17"/>
    <mergeCell ref="A25:K25"/>
    <mergeCell ref="A75:K75"/>
    <mergeCell ref="A50:K50"/>
    <mergeCell ref="A87:K87"/>
    <mergeCell ref="A92:K92"/>
    <mergeCell ref="A97:K97"/>
    <mergeCell ref="A108:K108"/>
    <mergeCell ref="A115:K115"/>
    <mergeCell ref="A142:K142"/>
    <mergeCell ref="A158:K158"/>
    <mergeCell ref="A170:K170"/>
    <mergeCell ref="A184:K184"/>
    <mergeCell ref="A200:G200"/>
    <mergeCell ref="A379:K379"/>
    <mergeCell ref="A389:K389"/>
    <mergeCell ref="A1:K1"/>
    <mergeCell ref="A194:K194"/>
    <mergeCell ref="A268:K268"/>
    <mergeCell ref="A300:K300"/>
    <mergeCell ref="A304:K304"/>
    <mergeCell ref="A324:K324"/>
    <mergeCell ref="A388:G388"/>
    <mergeCell ref="A229:G229"/>
    <mergeCell ref="A267:G267"/>
    <mergeCell ref="A299:G299"/>
    <mergeCell ref="A303:G303"/>
    <mergeCell ref="A230:K230"/>
    <mergeCell ref="A201:K201"/>
    <mergeCell ref="A141:G141"/>
  </mergeCells>
  <pageMargins left="0.19685039370078741" right="0.19685039370078741" top="0.43307086614173229" bottom="0.31496062992125984" header="0.31496062992125984" footer="0.15748031496062992"/>
  <pageSetup paperSize="9" scale="90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Sneja</dc:creator>
  <cp:lastModifiedBy>Sneja</cp:lastModifiedBy>
  <cp:lastPrinted>2017-08-30T13:46:03Z</cp:lastPrinted>
  <dcterms:created xsi:type="dcterms:W3CDTF">2017-08-30T12:15:14Z</dcterms:created>
  <dcterms:modified xsi:type="dcterms:W3CDTF">2017-08-30T13:50:42Z</dcterms:modified>
</cp:coreProperties>
</file>