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ценово" sheetId="3" r:id="rId1"/>
  </sheets>
  <calcPr calcId="145621"/>
</workbook>
</file>

<file path=xl/calcChain.xml><?xml version="1.0" encoding="utf-8"?>
<calcChain xmlns="http://schemas.openxmlformats.org/spreadsheetml/2006/main">
  <c r="I39" i="3" l="1"/>
  <c r="I40" i="3" s="1"/>
  <c r="I28" i="3"/>
  <c r="I29" i="3" s="1"/>
  <c r="I21" i="3"/>
  <c r="I22" i="3" s="1"/>
  <c r="I13" i="3"/>
  <c r="I14" i="3" s="1"/>
</calcChain>
</file>

<file path=xl/sharedStrings.xml><?xml version="1.0" encoding="utf-8"?>
<sst xmlns="http://schemas.openxmlformats.org/spreadsheetml/2006/main" count="102" uniqueCount="70">
  <si>
    <t>Асферична мека вътреочна леща – моноблок с дизайн на оптиката, предотвратяващ развитието на вторична катаракта , с  филтър за вредната част от синия спектър на светлината, Материал – акрилат/метакрилат кополимер/хидрофобна леща с водно съдържание от 0,3 % в суха опаковка. Тип на оптиката – биконвексна. Размер на лещата 13.00. Размер на оптиката 6.0 мм. А-константа 118,7. Рефрективен индекс на материала –  1.55, в комплект с Вискосубстанция - 2% Хидроксипропил Метилцелулоза с вискозитет от 20,000 до 40,000 mPa.s</t>
  </si>
  <si>
    <t>Мека вътреочна леща – моноблок с дизайн на оптиката, предотвратяващ развитието на вторична катаракта. Материал – акрилат/метакрилат кополимер/хидрофобна леща с водно съдържание от 0,3 % в суха опаковка. Тип на оптиката – биконвексна. Размер на лещата 13.00. Размер на оптиката 6.0 мм. А-константа от 118,4. Рефрективен индекс на материала – 1.55, в комплект с Вискосубстанция - 2% Хидроксипропил Метилцелулоза с вискозитет от 20,000 до 40,000 mPa.s</t>
  </si>
  <si>
    <t>Мека вътреочна леща – трикомпонентна с проленови хаптики. Материал – акрилат/метакрилат кополимер/хидрофобна леща с водно съдържание от 0,3 % до 3%  в суха опаковка Тип на оптиката – биконвексна. Размер на лещата 13.00. Размер на оптиката 6.0 мм. А-константа от 118,4. Рефрективен индекс на материала –1.55, в комплект с Вискосубстанция - 2% Хидроксипропил Метилцелулоза с вискозитет от 20,000 до 40,000 mPa.s</t>
  </si>
  <si>
    <t>Трифокална, заднокамерна, асферична мека вътреочна леща - моноблок с дизайн на оптиката, предотвратяващ развитието на вторична катаракта , с  филтър за вредната част от синия спектър на светлината Материал – акрилат/метакрилат кополимер/хидрофобна леща с водно съдържание от 0,3 %  в суха опаковка. Тип на оптиката – биконвексна. Размер на лещата 13.00. Размер на оптиката 6.0 мм. А-константа 119.1. Рефрективен индекс на материала – 1.55, в комплект с Вискосубстанция - 2% Хидроксипропил Метилцелулоза с вискозитет от 20,000 до 40,000 mPa.s</t>
  </si>
  <si>
    <t>Торична, заднокамерна, асферична мека вътреочна леща - моноблок с дизайн на оптиката, предотвратяващ развитието на вторична катаракта , с  филтър за вредната част от синия спектър на светлината Материал – акрилат/метакрилат кополимер/хидрофобна леща с водно съдържание от 0,3 %  в суха опаковка. Тип на оптиката – биконвексна. Размер на лещата 13.00. Размер на оптиката 6.0 мм. А-константа 119.0. Рефрективен индекс на материала – 1.55, в комплект с Вискосубстанция - 2% Хидроксипропил Метилцелулоза с вискозитет от 20,000 до 40,000 mPa.s</t>
  </si>
  <si>
    <t>Заднокамерна твърда вътреочна леща – моноблок "C" хаптика с дупчици за пришиване. Материал – полиметилметакрилат (PMMA). Тип на оптиката – биконвексна. Размер на лещата 12.5 мм. Размер на оптиката 7 мм. А-константа от 118,8. в комплект с Вискосубстанция - 2% Хидроксипропил Метилцелулоза с вискозитет от 20,000 до 40,000 mPa.s</t>
  </si>
  <si>
    <t>Заднокамерна твърда вътреочна леща – моноблок "C" хаптика.. Материал – полиметилметакрилат (PMMA). Тип на оптиката – биконвексна. Размер на лещата от 13.5 мм. Размер на оптиката от 6.5 мм. А-константа от 118,7. в комплект с Вискосубстанция - 2% Хидроксипропил Метилцелулоза с вискозитет от 20,000 до 40,000 mPa.s</t>
  </si>
  <si>
    <t>Преднокамерна твърда вътреочна леща – моноблок. Материал – полиметилметакрилат (PMMA). Размер на лещата 13.0 мм. Размер на оптиката 5.5 мм. А-константа 115.3 в комплект с Вискосубстанция - 2% Хидроксипропил Метилцелулоза с вискозитет от 20,000 до 40,000 mPa.s</t>
  </si>
  <si>
    <t>Филтриръщ имплант при глаукома – метален, за понижаване на ВОН</t>
  </si>
  <si>
    <t>Мека вътреочна леща – моноблок с ръб, хаптики-2, диаметър на оптиката-6,0 мм, външен диаметър-12,5 мм, ангулация-0°, aсферична, оптичен диапазон – от 0.0 до 34.0D, ултравиолетов филтър. Материал – хидрофобен акрилат,  4% водно съдържание в прехидрирана опаковка. Рефракционен  индекс на материала – 1,54. А-константа 118.7 апланационна, 119.1 биометрична. Размер на инцизията – 2,2-2,6. Инжектор - енократна употреба (включен в цената). Място за имплантиране – в сака. Лещата е окомплектована с вискосубстанция Hydroxypropylmethylcellulose (НРМС 2% solution)- концентрация 20mg/ml,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</si>
  <si>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>Мека вътреочна леща – моноблок с ръб, хаптики-4, диаметър на оптиката-6 мм, външен диаметър-от 10.5 до 11.0 мм, ангулация-0°, aсферична, оптичен диапазон – от -0.00 до 30.0D, ултравиолетов филтър. Материал – хидрофилен акрилат 26%. Рефракционен  индекс на материала – 1,46. А-константа 118.0 апланационна, 118.3 биометрична. Размер на инцизията – 2.6мм, инжектор за еднократна употреба (включен в цената). Място за имплантиране- в сака. Лещата е окомплектована с вискосубстанция Hydroxypropylmethylcellulose (НРМС 2% solution)- концентрация 20mg/ml,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</si>
  <si>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 xml:space="preserve">Мека вътреочна леща – моноблок с ръб, хаптики-2, диаметър на оптиката-6,0 мм, външен диаметър-13.0 мм, ангулация-5°, aсферична, оптичен диапазон – от 9.0 до 30.0D, ултравиолетов филтър. Материал BENZ– хидрофобен акрилат,   1% водно съдържание. Рефракционен  индекс на материала – 1,49.А-константа 119.0. Размер на инцизията – 2,2-2,6. Инжектор за енократна употреба ( включен в цената). Място за имплантиране – в сака. Лещата е окомплектована с вискосубстанция Hydroxypropylmethylcellulose (НРМС 2% solution)- концентрация 20mg/ml,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 </t>
  </si>
  <si>
    <t xml:space="preserve">Мека вътреочна леща – моноблок с ръб, хаптики-4 плейт фенестрирани, диаметър на оптиката-6 мм, външен диаметър-11.0 мм, ангулация-0°, aсферична,360° ръб на оптиката и хаптиките, оптичен диапазон – от -9 до 30.0D, ултравиолетов филтър. Материал – хидрофилен акрилат 26%. Рефракционен  индекс на материала – 1,46. А-константа 118.2 апланационна,118.7 биометрична. Размер на инцизията – 1.8 - 2.8мм, инжектор за еднократна употреба (включен в цената). Място за имплантиране- в сака.  Лещата е окомплектована с вискосубстанция Hydroxypropylmethylcellulose (НРМС 2% solution)- концентрация 20mg/ml,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 </t>
  </si>
  <si>
    <t>Мека вътреочна леща – моноблок с ръб, хаптики-2, диаметър на оптиката-6,0 мм, външен диаметър-13.0 мм, ангулация-0°, aсферична, оптичен диапазон – от 0.0 до 40.0D, ултравиолетов филтър. Материал хидрофобен акрилат,   1% водно съдържание. Рефракционен  индекс на материала – 1,51. А-константа 118.4. Размер на инцизията – 2,2-2,6. Инжектор - еднократна употреба (включен в цената). Място за имплантиране – в сака. Лещата е окомплектована с вискосубстанция Hydroxypropylmethylcellulose (НРМС 2% solution)- концентрация 20mg/ml,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</si>
  <si>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>Биконвексна сферична безаберационна монофокална леща. Моблок, материал: HydroSmart Protect. Хаптики - 2 броя, диаметър на оптиката 6,0мм, външен диаметър 12,0мм, ангулация 0°. Наличие на ръб за предотвратяване на вторична катаракта по цялата контактна повърхност. Оптичен диапазон: от 0.0D до 35.0D. Стъпка на оптичният диапазон - през D(диоптъра):
от 15,5D-26,5D през 0,5 D       
от 0.0D-35,0D през 1,0 D.
С ултравиолетов филтър и с филтър за синя светлина. Рефракционен индекс 1.46, размер на инцизията 2.4мм. Имплантира се в сака. В комплект с инжектор и виско субстанция натриев хиалуронат 1.8% -1.2мл.</t>
  </si>
  <si>
    <t>Биконвексна асферична безаберационна монофокална леща. Моблок, материал: HydroSmart. Хаптики - 2 броя, диаметър на оптиката 6,0мм, външен диаметър 12,0мм, ангулация 0°. Наличие на ръб за предотвратяване на вторична катаракта по цялата контактна повърхност. Оптичен диапазон: от -10.0D до 35.0D. Стъпка на оптичният диапазон - през D(диоптъра): 
от 10,5D-29,5D през 0,5 D       
от -10.0D-35,0D през 1,0 D. 
С ултравиолетов филтър, без филтър за синя светлина. Рефракционен индекс 1.46, размер на инцизията 2.4мм. Имплантира се в сака. В комплект с инжектор и виско субстанция натриев хиалуронат 1.8% -1.2мл.</t>
  </si>
  <si>
    <t>Биконвексна асферична безаберационна монофокална леща. Моблок, материал: HydroSmart Protect. Хаптики - 2 броя, диаметър на оптиката 6,0мм, външен диаметър 12,0мм, ангулация 0°. Наличие на ръб за предотвратяване на вторична катаракта по цялата контактна повърхност. Оптичен диапазон: от 0.0D до 35.0D. Стъпка на оптичният диапазон - през D(диоптъра):
от 15,5D-26,5D през 0,5 D       
от 0.0D-35,0D през 1,0 D.
С ултравиолетов филтър и с филтър за синя светлина. Рефракционен индекс 1.46, размер на инцизията 2.4мм. Имплантира се в сака. В комплект с инжектор и виско субстанция натриев хиалуронат 1.2мл.</t>
  </si>
  <si>
    <t>Биконвексна асферична безаберационна мултифокална леща. Моноблок, материал: HydroSmart. Хаптика тип плочка с 4-точкова фиксация, диаметър на оптиката 6.0мм, дължина 11.0мм, ангулация 0°. Наличие на ръб за предотвратяване на вторична катаракта по цялата контактна повърхност. Оптичен диапазон: от  -10.0D до +36.0D. Стъпка на оптичният диапазон - през D(диоптъра): 
от 0.0D-36.0D през 0,5 D       
от -10.0D- 1,0D през 1,0 D. 
С ултравиолетов филтър, без филтър за синя светлина. Рефрактивен индекс 1.46, размер на инцизията 2.0-2.4мм. Имплантира се в сака. В комплект с инжектор и виско субстанция натриев хиалуронат 1.8% -1.2мл.</t>
  </si>
  <si>
    <t xml:space="preserve"> Еднокомпонентна, заднокамерна, твърда вътреочна леща, с два броя хаптики. Характеристика на оптиката: Асортимент (диоптри) : от  + 0,0 до +30,0 ( стъпка 1,0), от  +16,5 до +24,5 ( стъпка 0,5)           Общ диаметър: 12,50 мм, Оптичен диаметър : 6,00 мм, Филтър : UV филтър, Материал : РММА (полиметилметакрилат. А-константа: Ултразвук.: 118.2.  В комплект с дисперсивна виско- еластична субстанция, 2%HPMC, 2 ml.</t>
  </si>
  <si>
    <t>Еднокомпонентна,преднокамерна, твърда вътреочна леща, с два броя хаптики
Характеристика на оптиката:
Асортимент (диоптри) : от  + 0,0 до +30,0 ( стъпка 1,0), от  +16,5 до +24,5 ( стъпка 0,5) . Общ диаметър: 12,75 мм, Оптичен диаметър : 6,00 мм, Филтър : UV филтър
Материал : РММА(полиметилметакрилат)А-константа: Ултразвук.: 115.0. В комплект с дисперсивна виско- еластична субстанция, 2%HPMC, 2 ml.</t>
  </si>
  <si>
    <t>Еднокомпонентна хидрофобна, мека вътреочна леща с асферична оптика (-0.27µм), корекция на хроматичните аберации, форма с 3 точки на фиксация и правоъгълен ръб, осигуряващи стабилност и намаляващи появата на вторична катаракта. В комплект с дисперсивна виско- еластична субстанция, 2%HPMC, 2 mlХарактеристика на оптиката: Асортимент (диоптри): +5.0 до +34.0 (стъпка 0.5)
Диаметър: 6мм.Форма: Би-конвексна, предна асферична повърхност, правоъгълен ръб на оптиката.Материал: Хидрофобен акрилат с UV филтър
А-константа: Ултразвук.: 118.8, Оптична: 119.3
Рефрактивен индекс: 1.47, Число на Абе: 55
Характеристика на хаптиките:Диаметър: 13.00мм, Модел: “С”
Материал: Хидрофобен акрилат с UV филтър, Дизайн: Офсет на хаптиките спрямо оптиката. Възможност за имплантация с еднократен и многократен инжектор.</t>
  </si>
  <si>
    <t xml:space="preserve"> Трикомпонентна хидрофобна, мека вътреочна леща с модифициран ръб на оптиката. В комплект с дисперсивна виско- еластична субстанция, 2%HPMC, 2 mlХарактеристика на оптиката:Асортимент(диоптри): +6.00 до +30.00 d, стъпка 0,5 d.
Диаметър: 6.0мм. Форма: Биконвексна. 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118.4,
Рефрактивен индекс: 1.47. Число на Абе: 55
Характеристика на хаптиките:
Диаметър: 13.00  мм, Модел: Модифицирано “С”, Материал: 60% Blue-core PMMA монофиламент. Дизайн: Ангулация 5*.
Възможност за имплантация с еднократен и многократен инжектор.</t>
  </si>
  <si>
    <t>Еднокомпонентна хидрофобна, мека вътреочна леща с модифициран ръб на оптиката. В комплект с дисперсивна виско- еластична субстанция, 2%HPMC, 2 mlХарактеристика на оптиката: Асортимент(диоптри): +06.00 до +30.00d, стъпка 0,5 d.
Диаметър: 6.0мм., Форма: Биконвексна, 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118.4,
Рефрактивен индекс: 1.47, Число на Абе: 55
Характеристика на хаптиките:Диаметър: 13.00, Модел:  “С”
Материал: Хидрофобен акрилат с UV филтър
Дизайн: Офсет на хаптиките спрямо оптиката
Възможност за имплантация с еднократен и многократен инжектор.</t>
  </si>
  <si>
    <t xml:space="preserve"> Еднокомпонентна хидрофобна, мека вътреочна леща с асферична оптика (-0.27µм), с филтър на виолетова и UV светлина, корекция на хроматичните аберации, форма с 3 точки на фиксация и правоъгълен ръб, осигуряващи стабилност и намаляващи появата на вторична катаракта.В комплект с дисперсивна виско- еластична субстанция, 2%HPMC, 2 ml. Характеристика на оптиката: Асортимент (диоптри): +5.0 до +34.0 (стъпка 0.5). Диаметър: 6мм.
Форма: Би-конвексна, предна асферична повърхност, правоъгълен ръб на оптиката. Материал: Хидрофобен акрилат с филтър на виолетова и UV светлина . А-константа: Ултразвук.: 118.8, Оптична: 119.3 Рефрактивен индекс: 1.47. Число на Абе: 55
Характеристика на хаптиките:
Диаметър: 13.00мм, Модел: “С”
Материал: Хидрофобен акрилат с UV филтър. Дизайн: Офсет на хаптиките спрямо оптиката.
</t>
  </si>
  <si>
    <t>Еднокомпонентна мека хидрофилна, асферична  леща с 360˚ правоъгълен ръб, жълто оцветена – филтър на виолетовата светлина. В комплект с дисперсивна виско- еластична субстанция, 2%HPMC, 2 mlХарактеристика на оптиката:Асортимент (диоптри): -5.0 до +30.0 (стъпка 0.5/1.0D)
Диаметър: 6.0мм.Форма: Биконвексна
Материал: Хидрофилен акрилат с UV филтър и виолетов филтър
Дизайн на оптичния ръб: 360˚ правоъгълен ръб.
А-константа: Ултразвук.: 118.0. Рефрактивен индекс: 1.46
Характеристика на хаптиките:
Диаметър:  12.50 мм, Модел: Модифицирано “С”
Материал: Хидрофилен акрилат с UV филтър и виолетов филтър</t>
  </si>
  <si>
    <t>Пореден №</t>
  </si>
  <si>
    <t xml:space="preserve">Обособена позиция №1 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</si>
  <si>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</si>
  <si>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</si>
  <si>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</si>
  <si>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</si>
  <si>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</si>
  <si>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</si>
  <si>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</si>
  <si>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</si>
  <si>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</si>
  <si>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 xml:space="preserve">Обособена позиция №2  </t>
  </si>
  <si>
    <t>02001</t>
  </si>
  <si>
    <t>02002</t>
  </si>
  <si>
    <t>02003</t>
  </si>
  <si>
    <t>02004</t>
  </si>
  <si>
    <t>02005</t>
  </si>
  <si>
    <t xml:space="preserve">Обособена позиция №3 </t>
  </si>
  <si>
    <t>03001</t>
  </si>
  <si>
    <t>03002</t>
  </si>
  <si>
    <t>03003</t>
  </si>
  <si>
    <t>03004</t>
  </si>
  <si>
    <t xml:space="preserve">Обособена позиция №4 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</si>
  <si>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</si>
  <si>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</si>
  <si>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</si>
  <si>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</si>
  <si>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</si>
  <si>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</si>
  <si>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</si>
  <si>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</si>
  <si>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Еднокомпонентна мека хидрофилна, асферична леща с 360˚ правоъгълен ръб. В комплект с дисперсивна виско- еластична субстанция, 2%HPMC, 2 ml. Характеристика на оптиката:Асортимент (диоптри): -5.0 до +30.0 (стъпка 0.5/1.0D)
Диаметър: 6.0 мм., Форма: Биконвексна. Материал: Хидрофилен акрилат с UV филтър
Дизайн на оптичния ръб: 360˚ право-ъгълен ръб. А-константа: Ултразвук-118.0. Рефрактивен индекс: 1.46
Характеристика на хаптиките:Диаметър:  12.50 мм. Модел: Модифицирано “С”
Материал: Хидрофилен акрилат с UV филтър.</t>
  </si>
  <si>
    <t>Технически характеристики на  медицинските изделия</t>
  </si>
  <si>
    <t>Прогнозно количество за 24 месеца до:</t>
  </si>
  <si>
    <t>Мярка</t>
  </si>
  <si>
    <t>комплект</t>
  </si>
  <si>
    <t>Търговско наименование</t>
  </si>
  <si>
    <t>Име на фирмата участник</t>
  </si>
  <si>
    <t>Цена с ДДС за единица мярка</t>
  </si>
  <si>
    <t>Вид опаковка</t>
  </si>
  <si>
    <t>Цена на опаковка</t>
  </si>
  <si>
    <t>Обща стойност</t>
  </si>
  <si>
    <t>Приложение №2 към ценовото предложение в открита процедура с предмет:"Доставка на специфични медицински изделия за нуждите на очно отделение в МБАЛ "Д-р Атанас Дафовски" АД гр.Кърджали"</t>
  </si>
  <si>
    <t>Обща стойност по обособената позиция с вкл.ДДС</t>
  </si>
  <si>
    <t>Обща стойност по обособената позиция без вкл.ДДС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</si>
</sst>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3" xfId="0" applyFont="1" applyFill="1" applyBorder="1" applyAlignment="1"/>
    <xf numFmtId="0" fontId="4" fillId="2" borderId="2" xfId="0" applyFont="1" applyFill="1" applyBorder="1" applyAlignment="1"/>
    <xf numFmtId="0" fontId="3" fillId="2" borderId="1" xfId="1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49" fontId="6" fillId="0" borderId="1" xfId="0" applyNumberFormat="1" applyFont="1" applyBorder="1"/>
    <xf numFmtId="0" fontId="7" fillId="0" borderId="2" xfId="1" applyFont="1" applyBorder="1" applyAlignment="1">
      <alignment wrapText="1"/>
    </xf>
    <xf numFmtId="0" fontId="7" fillId="0" borderId="1" xfId="1" applyFont="1" applyBorder="1"/>
    <xf numFmtId="0" fontId="8" fillId="0" borderId="1" xfId="0" applyFont="1" applyBorder="1"/>
    <xf numFmtId="0" fontId="7" fillId="0" borderId="1" xfId="1" applyFont="1" applyFill="1" applyBorder="1"/>
    <xf numFmtId="0" fontId="7" fillId="0" borderId="2" xfId="1" applyFont="1" applyFill="1" applyBorder="1" applyAlignment="1">
      <alignment horizontal="left" vertical="justify"/>
    </xf>
    <xf numFmtId="0" fontId="8" fillId="2" borderId="2" xfId="0" applyFont="1" applyFill="1" applyBorder="1" applyAlignment="1">
      <alignment wrapText="1"/>
    </xf>
    <xf numFmtId="0" fontId="7" fillId="2" borderId="1" xfId="1" applyFont="1" applyFill="1" applyBorder="1"/>
    <xf numFmtId="0" fontId="8" fillId="2" borderId="1" xfId="0" applyFont="1" applyFill="1" applyBorder="1"/>
    <xf numFmtId="0" fontId="6" fillId="2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right" vertical="center" wrapText="1"/>
    </xf>
    <xf numFmtId="49" fontId="6" fillId="0" borderId="5" xfId="0" applyNumberFormat="1" applyFont="1" applyBorder="1"/>
    <xf numFmtId="0" fontId="6" fillId="2" borderId="6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7" fillId="0" borderId="1" xfId="2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wrapText="1"/>
    </xf>
    <xf numFmtId="0" fontId="11" fillId="2" borderId="1" xfId="2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wrapText="1"/>
    </xf>
    <xf numFmtId="1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7" fillId="0" borderId="2" xfId="2" applyNumberFormat="1" applyFont="1" applyFill="1" applyBorder="1" applyAlignment="1" applyProtection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wrapText="1"/>
    </xf>
    <xf numFmtId="0" fontId="12" fillId="0" borderId="2" xfId="1" applyFont="1" applyBorder="1" applyAlignment="1">
      <alignment wrapText="1"/>
    </xf>
    <xf numFmtId="0" fontId="12" fillId="0" borderId="1" xfId="1" applyFont="1" applyBorder="1" applyAlignment="1">
      <alignment wrapText="1"/>
    </xf>
    <xf numFmtId="49" fontId="9" fillId="0" borderId="3" xfId="0" applyNumberFormat="1" applyFont="1" applyBorder="1"/>
    <xf numFmtId="0" fontId="11" fillId="0" borderId="2" xfId="1" applyFont="1" applyFill="1" applyBorder="1" applyAlignment="1">
      <alignment horizontal="left" vertical="justify"/>
    </xf>
    <xf numFmtId="0" fontId="11" fillId="0" borderId="2" xfId="1" applyFont="1" applyBorder="1" applyAlignment="1">
      <alignment wrapText="1"/>
    </xf>
    <xf numFmtId="0" fontId="11" fillId="0" borderId="1" xfId="1" applyFont="1" applyFill="1" applyBorder="1"/>
    <xf numFmtId="0" fontId="10" fillId="0" borderId="1" xfId="0" applyFont="1" applyBorder="1"/>
    <xf numFmtId="0" fontId="2" fillId="0" borderId="1" xfId="0" applyFont="1" applyBorder="1"/>
    <xf numFmtId="2" fontId="10" fillId="0" borderId="1" xfId="0" applyNumberFormat="1" applyFont="1" applyBorder="1"/>
    <xf numFmtId="0" fontId="9" fillId="2" borderId="3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90" zoomScaleNormal="90" workbookViewId="0">
      <selection activeCell="M2" sqref="M2"/>
    </sheetView>
  </sheetViews>
  <sheetFormatPr defaultRowHeight="15" x14ac:dyDescent="0.25"/>
  <cols>
    <col min="1" max="1" width="7.85546875" customWidth="1"/>
    <col min="2" max="2" width="65.85546875" customWidth="1"/>
    <col min="3" max="3" width="6.42578125" customWidth="1"/>
    <col min="4" max="4" width="7.7109375" customWidth="1"/>
  </cols>
  <sheetData>
    <row r="1" spans="1:11" ht="39" customHeight="1" x14ac:dyDescent="0.25">
      <c r="A1" s="51" t="s">
        <v>67</v>
      </c>
      <c r="B1" s="51"/>
      <c r="C1" s="51"/>
      <c r="D1" s="51"/>
      <c r="E1" s="52"/>
      <c r="F1" s="52"/>
      <c r="G1" s="52"/>
      <c r="H1" s="52"/>
      <c r="I1" s="52"/>
      <c r="J1" s="52"/>
      <c r="K1" s="52"/>
    </row>
    <row r="2" spans="1:11" ht="87" customHeight="1" x14ac:dyDescent="0.25">
      <c r="A2" s="36" t="s">
        <v>25</v>
      </c>
      <c r="B2" s="37" t="s">
        <v>57</v>
      </c>
      <c r="C2" s="37" t="s">
        <v>59</v>
      </c>
      <c r="D2" s="38" t="s">
        <v>58</v>
      </c>
      <c r="E2" s="35" t="s">
        <v>61</v>
      </c>
      <c r="F2" s="35" t="s">
        <v>63</v>
      </c>
      <c r="G2" s="35" t="s">
        <v>64</v>
      </c>
      <c r="H2" s="35" t="s">
        <v>65</v>
      </c>
      <c r="I2" s="35" t="s">
        <v>66</v>
      </c>
      <c r="J2" s="35" t="s">
        <v>61</v>
      </c>
      <c r="K2" s="35" t="s">
        <v>62</v>
      </c>
    </row>
    <row r="3" spans="1:11" s="2" customFormat="1" x14ac:dyDescent="0.25">
      <c r="A3" s="3" t="s">
        <v>26</v>
      </c>
      <c r="B3" s="4"/>
      <c r="C3" s="4"/>
      <c r="D3" s="5"/>
      <c r="E3" s="6"/>
      <c r="F3" s="6"/>
      <c r="G3" s="6"/>
      <c r="H3" s="6"/>
      <c r="I3" s="6"/>
      <c r="J3" s="6"/>
      <c r="K3" s="6"/>
    </row>
    <row r="4" spans="1:11" ht="83.25" customHeight="1" x14ac:dyDescent="0.25">
      <c r="A4" s="8" t="s">
        <v>27</v>
      </c>
      <c r="B4" s="9" t="s">
        <v>0</v>
      </c>
      <c r="C4" s="9" t="s">
        <v>60</v>
      </c>
      <c r="D4" s="10">
        <v>200</v>
      </c>
      <c r="E4" s="11"/>
      <c r="F4" s="11"/>
      <c r="G4" s="11"/>
      <c r="H4" s="11"/>
      <c r="I4" s="11"/>
      <c r="J4" s="11"/>
      <c r="K4" s="7"/>
    </row>
    <row r="5" spans="1:11" ht="68.25" x14ac:dyDescent="0.25">
      <c r="A5" s="8" t="s">
        <v>28</v>
      </c>
      <c r="B5" s="9" t="s">
        <v>1</v>
      </c>
      <c r="C5" s="9" t="s">
        <v>60</v>
      </c>
      <c r="D5" s="10">
        <v>640</v>
      </c>
      <c r="E5" s="11"/>
      <c r="F5" s="11"/>
      <c r="G5" s="11"/>
      <c r="H5" s="11"/>
      <c r="I5" s="11"/>
      <c r="J5" s="11"/>
      <c r="K5" s="7"/>
    </row>
    <row r="6" spans="1:11" ht="72.75" customHeight="1" x14ac:dyDescent="0.25">
      <c r="A6" s="8" t="s">
        <v>29</v>
      </c>
      <c r="B6" s="9" t="s">
        <v>2</v>
      </c>
      <c r="C6" s="9" t="s">
        <v>60</v>
      </c>
      <c r="D6" s="10">
        <v>10</v>
      </c>
      <c r="E6" s="11"/>
      <c r="F6" s="11"/>
      <c r="G6" s="11"/>
      <c r="H6" s="11"/>
      <c r="I6" s="11"/>
      <c r="J6" s="11"/>
      <c r="K6" s="7"/>
    </row>
    <row r="7" spans="1:11" ht="79.5" x14ac:dyDescent="0.25">
      <c r="A7" s="8" t="s">
        <v>30</v>
      </c>
      <c r="B7" s="9" t="s">
        <v>3</v>
      </c>
      <c r="C7" s="9" t="s">
        <v>60</v>
      </c>
      <c r="D7" s="12">
        <v>10</v>
      </c>
      <c r="E7" s="11"/>
      <c r="F7" s="11"/>
      <c r="G7" s="11"/>
      <c r="H7" s="11"/>
      <c r="I7" s="11"/>
      <c r="J7" s="11"/>
      <c r="K7" s="7"/>
    </row>
    <row r="8" spans="1:11" ht="79.5" x14ac:dyDescent="0.25">
      <c r="A8" s="8" t="s">
        <v>31</v>
      </c>
      <c r="B8" s="9" t="s">
        <v>4</v>
      </c>
      <c r="C8" s="9" t="s">
        <v>60</v>
      </c>
      <c r="D8" s="12">
        <v>10</v>
      </c>
      <c r="E8" s="11"/>
      <c r="F8" s="11"/>
      <c r="G8" s="11"/>
      <c r="H8" s="11"/>
      <c r="I8" s="11"/>
      <c r="J8" s="11"/>
      <c r="K8" s="7"/>
    </row>
    <row r="9" spans="1:11" ht="58.5" customHeight="1" x14ac:dyDescent="0.25">
      <c r="A9" s="8" t="s">
        <v>32</v>
      </c>
      <c r="B9" s="9" t="s">
        <v>5</v>
      </c>
      <c r="C9" s="9" t="s">
        <v>60</v>
      </c>
      <c r="D9" s="10">
        <v>4</v>
      </c>
      <c r="E9" s="11"/>
      <c r="F9" s="11"/>
      <c r="G9" s="11"/>
      <c r="H9" s="11"/>
      <c r="I9" s="11"/>
      <c r="J9" s="11"/>
      <c r="K9" s="7"/>
    </row>
    <row r="10" spans="1:11" ht="52.5" customHeight="1" x14ac:dyDescent="0.25">
      <c r="A10" s="8" t="s">
        <v>33</v>
      </c>
      <c r="B10" s="9" t="s">
        <v>6</v>
      </c>
      <c r="C10" s="9" t="s">
        <v>60</v>
      </c>
      <c r="D10" s="10">
        <v>20</v>
      </c>
      <c r="E10" s="11"/>
      <c r="F10" s="11"/>
      <c r="G10" s="11"/>
      <c r="H10" s="11"/>
      <c r="I10" s="11"/>
      <c r="J10" s="11"/>
      <c r="K10" s="7"/>
    </row>
    <row r="11" spans="1:11" ht="45.75" x14ac:dyDescent="0.25">
      <c r="A11" s="8" t="s">
        <v>34</v>
      </c>
      <c r="B11" s="9" t="s">
        <v>7</v>
      </c>
      <c r="C11" s="9" t="s">
        <v>60</v>
      </c>
      <c r="D11" s="10">
        <v>10</v>
      </c>
      <c r="E11" s="11"/>
      <c r="F11" s="11"/>
      <c r="G11" s="11"/>
      <c r="H11" s="11"/>
      <c r="I11" s="11"/>
      <c r="J11" s="11"/>
      <c r="K11" s="7"/>
    </row>
    <row r="12" spans="1:11" ht="20.25" customHeight="1" x14ac:dyDescent="0.25">
      <c r="A12" s="8" t="s">
        <v>35</v>
      </c>
      <c r="B12" s="13" t="s">
        <v>8</v>
      </c>
      <c r="C12" s="9" t="s">
        <v>60</v>
      </c>
      <c r="D12" s="12">
        <v>4</v>
      </c>
      <c r="E12" s="11"/>
      <c r="F12" s="11"/>
      <c r="G12" s="11"/>
      <c r="H12" s="11"/>
      <c r="I12" s="11"/>
      <c r="J12" s="11"/>
      <c r="K12" s="7"/>
    </row>
    <row r="13" spans="1:11" s="1" customFormat="1" ht="20.25" customHeight="1" x14ac:dyDescent="0.25">
      <c r="A13" s="39" t="s">
        <v>68</v>
      </c>
      <c r="B13" s="40"/>
      <c r="C13" s="41"/>
      <c r="D13" s="42"/>
      <c r="E13" s="43"/>
      <c r="F13" s="43"/>
      <c r="G13" s="43"/>
      <c r="H13" s="43"/>
      <c r="I13" s="45">
        <f>I4+I5+I6+I7+I8+I9+I10+I11+I12</f>
        <v>0</v>
      </c>
      <c r="J13" s="43"/>
      <c r="K13" s="44"/>
    </row>
    <row r="14" spans="1:11" s="1" customFormat="1" ht="20.25" customHeight="1" x14ac:dyDescent="0.25">
      <c r="A14" s="39" t="s">
        <v>69</v>
      </c>
      <c r="B14" s="40"/>
      <c r="C14" s="41"/>
      <c r="D14" s="42"/>
      <c r="E14" s="43"/>
      <c r="F14" s="43"/>
      <c r="G14" s="43"/>
      <c r="H14" s="43"/>
      <c r="I14" s="45">
        <f>I13/1.2</f>
        <v>0</v>
      </c>
      <c r="J14" s="43"/>
      <c r="K14" s="44"/>
    </row>
    <row r="15" spans="1:11" s="2" customFormat="1" x14ac:dyDescent="0.25">
      <c r="A15" s="46" t="s">
        <v>36</v>
      </c>
      <c r="B15" s="47"/>
      <c r="C15" s="14"/>
      <c r="D15" s="15"/>
      <c r="E15" s="16"/>
      <c r="F15" s="16"/>
      <c r="G15" s="16"/>
      <c r="H15" s="16"/>
      <c r="I15" s="16"/>
      <c r="J15" s="16"/>
      <c r="K15" s="6"/>
    </row>
    <row r="16" spans="1:11" ht="122.25" customHeight="1" x14ac:dyDescent="0.25">
      <c r="A16" s="8" t="s">
        <v>37</v>
      </c>
      <c r="B16" s="17" t="s">
        <v>9</v>
      </c>
      <c r="C16" s="9" t="s">
        <v>60</v>
      </c>
      <c r="D16" s="18">
        <v>50</v>
      </c>
      <c r="E16" s="11"/>
      <c r="F16" s="11"/>
      <c r="G16" s="11"/>
      <c r="H16" s="11"/>
      <c r="I16" s="11"/>
      <c r="J16" s="11"/>
      <c r="K16" s="7"/>
    </row>
    <row r="17" spans="1:11" ht="113.25" customHeight="1" x14ac:dyDescent="0.25">
      <c r="A17" s="8" t="s">
        <v>38</v>
      </c>
      <c r="B17" s="19" t="s">
        <v>10</v>
      </c>
      <c r="C17" s="9" t="s">
        <v>60</v>
      </c>
      <c r="D17" s="20">
        <v>50</v>
      </c>
      <c r="E17" s="11"/>
      <c r="F17" s="11"/>
      <c r="G17" s="11"/>
      <c r="H17" s="11"/>
      <c r="I17" s="11"/>
      <c r="J17" s="11"/>
      <c r="K17" s="7"/>
    </row>
    <row r="18" spans="1:11" ht="109.5" customHeight="1" x14ac:dyDescent="0.25">
      <c r="A18" s="8" t="s">
        <v>39</v>
      </c>
      <c r="B18" s="19" t="s">
        <v>11</v>
      </c>
      <c r="C18" s="9" t="s">
        <v>60</v>
      </c>
      <c r="D18" s="20">
        <v>50</v>
      </c>
      <c r="E18" s="11"/>
      <c r="F18" s="11"/>
      <c r="G18" s="11"/>
      <c r="H18" s="11"/>
      <c r="I18" s="11"/>
      <c r="J18" s="11"/>
      <c r="K18" s="7"/>
    </row>
    <row r="19" spans="1:11" ht="112.5" x14ac:dyDescent="0.25">
      <c r="A19" s="8" t="s">
        <v>40</v>
      </c>
      <c r="B19" s="19" t="s">
        <v>12</v>
      </c>
      <c r="C19" s="9" t="s">
        <v>60</v>
      </c>
      <c r="D19" s="20">
        <v>50</v>
      </c>
      <c r="E19" s="11"/>
      <c r="F19" s="11"/>
      <c r="G19" s="11"/>
      <c r="H19" s="11"/>
      <c r="I19" s="11"/>
      <c r="J19" s="11"/>
      <c r="K19" s="7"/>
    </row>
    <row r="20" spans="1:11" ht="112.5" x14ac:dyDescent="0.25">
      <c r="A20" s="21" t="s">
        <v>41</v>
      </c>
      <c r="B20" s="22" t="s">
        <v>13</v>
      </c>
      <c r="C20" s="9" t="s">
        <v>60</v>
      </c>
      <c r="D20" s="18">
        <v>50</v>
      </c>
      <c r="E20" s="11"/>
      <c r="F20" s="11"/>
      <c r="G20" s="11"/>
      <c r="H20" s="11"/>
      <c r="I20" s="11"/>
      <c r="J20" s="11"/>
      <c r="K20" s="7"/>
    </row>
    <row r="21" spans="1:11" s="1" customFormat="1" ht="20.25" customHeight="1" x14ac:dyDescent="0.25">
      <c r="A21" s="39" t="s">
        <v>68</v>
      </c>
      <c r="B21" s="40"/>
      <c r="C21" s="41"/>
      <c r="D21" s="42"/>
      <c r="E21" s="43"/>
      <c r="F21" s="43"/>
      <c r="G21" s="43"/>
      <c r="H21" s="43"/>
      <c r="I21" s="45">
        <f>I16+I17+I18+I19+I20</f>
        <v>0</v>
      </c>
      <c r="J21" s="43"/>
      <c r="K21" s="44"/>
    </row>
    <row r="22" spans="1:11" s="1" customFormat="1" ht="20.25" customHeight="1" x14ac:dyDescent="0.25">
      <c r="A22" s="39" t="s">
        <v>69</v>
      </c>
      <c r="B22" s="40"/>
      <c r="C22" s="41"/>
      <c r="D22" s="42"/>
      <c r="E22" s="43"/>
      <c r="F22" s="43"/>
      <c r="G22" s="43"/>
      <c r="H22" s="43"/>
      <c r="I22" s="45">
        <f>I21/1.2</f>
        <v>0</v>
      </c>
      <c r="J22" s="43"/>
      <c r="K22" s="44"/>
    </row>
    <row r="23" spans="1:11" s="2" customFormat="1" x14ac:dyDescent="0.25">
      <c r="A23" s="48" t="s">
        <v>42</v>
      </c>
      <c r="B23" s="49"/>
      <c r="C23" s="23"/>
      <c r="D23" s="24"/>
      <c r="E23" s="16"/>
      <c r="F23" s="16"/>
      <c r="G23" s="16"/>
      <c r="H23" s="16"/>
      <c r="I23" s="16"/>
      <c r="J23" s="16"/>
      <c r="K23" s="6"/>
    </row>
    <row r="24" spans="1:11" ht="112.5" x14ac:dyDescent="0.25">
      <c r="A24" s="8" t="s">
        <v>43</v>
      </c>
      <c r="B24" s="25" t="s">
        <v>14</v>
      </c>
      <c r="C24" s="9" t="s">
        <v>60</v>
      </c>
      <c r="D24" s="26">
        <v>200</v>
      </c>
      <c r="E24" s="11"/>
      <c r="F24" s="11"/>
      <c r="G24" s="11"/>
      <c r="H24" s="11"/>
      <c r="I24" s="11"/>
      <c r="J24" s="11"/>
      <c r="K24" s="7"/>
    </row>
    <row r="25" spans="1:11" ht="112.5" x14ac:dyDescent="0.25">
      <c r="A25" s="8" t="s">
        <v>44</v>
      </c>
      <c r="B25" s="27" t="s">
        <v>15</v>
      </c>
      <c r="C25" s="9" t="s">
        <v>60</v>
      </c>
      <c r="D25" s="26">
        <v>80</v>
      </c>
      <c r="E25" s="11"/>
      <c r="F25" s="11"/>
      <c r="G25" s="11"/>
      <c r="H25" s="11"/>
      <c r="I25" s="11"/>
      <c r="J25" s="11"/>
      <c r="K25" s="7"/>
    </row>
    <row r="26" spans="1:11" ht="112.5" x14ac:dyDescent="0.25">
      <c r="A26" s="8" t="s">
        <v>45</v>
      </c>
      <c r="B26" s="27" t="s">
        <v>16</v>
      </c>
      <c r="C26" s="9" t="s">
        <v>60</v>
      </c>
      <c r="D26" s="26">
        <v>70</v>
      </c>
      <c r="E26" s="11"/>
      <c r="F26" s="11"/>
      <c r="G26" s="11"/>
      <c r="H26" s="11"/>
      <c r="I26" s="11"/>
      <c r="J26" s="11"/>
      <c r="K26" s="7"/>
    </row>
    <row r="27" spans="1:11" ht="126" customHeight="1" x14ac:dyDescent="0.25">
      <c r="A27" s="8" t="s">
        <v>46</v>
      </c>
      <c r="B27" s="27" t="s">
        <v>17</v>
      </c>
      <c r="C27" s="9" t="s">
        <v>60</v>
      </c>
      <c r="D27" s="26">
        <v>40</v>
      </c>
      <c r="E27" s="11"/>
      <c r="F27" s="11"/>
      <c r="G27" s="11"/>
      <c r="H27" s="11"/>
      <c r="I27" s="11"/>
      <c r="J27" s="11"/>
      <c r="K27" s="7"/>
    </row>
    <row r="28" spans="1:11" s="1" customFormat="1" ht="20.25" customHeight="1" x14ac:dyDescent="0.25">
      <c r="A28" s="39" t="s">
        <v>68</v>
      </c>
      <c r="B28" s="40"/>
      <c r="C28" s="41"/>
      <c r="D28" s="42"/>
      <c r="E28" s="43"/>
      <c r="F28" s="43"/>
      <c r="G28" s="43"/>
      <c r="H28" s="43"/>
      <c r="I28" s="45">
        <f>I24+I25+I26+I27</f>
        <v>0</v>
      </c>
      <c r="J28" s="43"/>
      <c r="K28" s="44"/>
    </row>
    <row r="29" spans="1:11" s="1" customFormat="1" ht="20.25" customHeight="1" x14ac:dyDescent="0.25">
      <c r="A29" s="39" t="s">
        <v>69</v>
      </c>
      <c r="B29" s="40"/>
      <c r="C29" s="41"/>
      <c r="D29" s="42"/>
      <c r="E29" s="43"/>
      <c r="F29" s="43"/>
      <c r="G29" s="43"/>
      <c r="H29" s="43"/>
      <c r="I29" s="45">
        <f>I28/1.2</f>
        <v>0</v>
      </c>
      <c r="J29" s="43"/>
      <c r="K29" s="44"/>
    </row>
    <row r="30" spans="1:11" s="2" customFormat="1" x14ac:dyDescent="0.25">
      <c r="A30" s="46" t="s">
        <v>47</v>
      </c>
      <c r="B30" s="50"/>
      <c r="C30" s="28"/>
      <c r="D30" s="29"/>
      <c r="E30" s="16"/>
      <c r="F30" s="16"/>
      <c r="G30" s="16"/>
      <c r="H30" s="16"/>
      <c r="I30" s="16"/>
      <c r="J30" s="16"/>
      <c r="K30" s="6"/>
    </row>
    <row r="31" spans="1:11" ht="66" customHeight="1" x14ac:dyDescent="0.25">
      <c r="A31" s="8" t="s">
        <v>48</v>
      </c>
      <c r="B31" s="30" t="s">
        <v>18</v>
      </c>
      <c r="C31" s="9" t="s">
        <v>60</v>
      </c>
      <c r="D31" s="31">
        <v>20</v>
      </c>
      <c r="E31" s="11"/>
      <c r="F31" s="11"/>
      <c r="G31" s="11"/>
      <c r="H31" s="11"/>
      <c r="I31" s="11"/>
      <c r="J31" s="11"/>
      <c r="K31" s="7"/>
    </row>
    <row r="32" spans="1:11" ht="84" customHeight="1" x14ac:dyDescent="0.25">
      <c r="A32" s="8" t="s">
        <v>49</v>
      </c>
      <c r="B32" s="30" t="s">
        <v>19</v>
      </c>
      <c r="C32" s="9" t="s">
        <v>60</v>
      </c>
      <c r="D32" s="32">
        <v>10</v>
      </c>
      <c r="E32" s="11"/>
      <c r="F32" s="11"/>
      <c r="G32" s="11"/>
      <c r="H32" s="11"/>
      <c r="I32" s="11"/>
      <c r="J32" s="11"/>
      <c r="K32" s="7"/>
    </row>
    <row r="33" spans="1:11" ht="147.75" customHeight="1" x14ac:dyDescent="0.25">
      <c r="A33" s="8" t="s">
        <v>50</v>
      </c>
      <c r="B33" s="33" t="s">
        <v>20</v>
      </c>
      <c r="C33" s="9" t="s">
        <v>60</v>
      </c>
      <c r="D33" s="32">
        <v>30</v>
      </c>
      <c r="E33" s="11"/>
      <c r="F33" s="11"/>
      <c r="G33" s="11"/>
      <c r="H33" s="11"/>
      <c r="I33" s="11"/>
      <c r="J33" s="11"/>
      <c r="K33" s="7"/>
    </row>
    <row r="34" spans="1:11" ht="141" customHeight="1" x14ac:dyDescent="0.25">
      <c r="A34" s="8" t="s">
        <v>51</v>
      </c>
      <c r="B34" s="33" t="s">
        <v>21</v>
      </c>
      <c r="C34" s="9" t="s">
        <v>60</v>
      </c>
      <c r="D34" s="32">
        <v>10</v>
      </c>
      <c r="E34" s="11"/>
      <c r="F34" s="11"/>
      <c r="G34" s="11"/>
      <c r="H34" s="11"/>
      <c r="I34" s="11"/>
      <c r="J34" s="11"/>
      <c r="K34" s="7"/>
    </row>
    <row r="35" spans="1:11" ht="135.75" customHeight="1" x14ac:dyDescent="0.25">
      <c r="A35" s="8" t="s">
        <v>52</v>
      </c>
      <c r="B35" s="33" t="s">
        <v>22</v>
      </c>
      <c r="C35" s="9" t="s">
        <v>60</v>
      </c>
      <c r="D35" s="32">
        <v>100</v>
      </c>
      <c r="E35" s="11"/>
      <c r="F35" s="11"/>
      <c r="G35" s="11"/>
      <c r="H35" s="11"/>
      <c r="I35" s="11"/>
      <c r="J35" s="11"/>
      <c r="K35" s="7"/>
    </row>
    <row r="36" spans="1:11" ht="157.5" x14ac:dyDescent="0.25">
      <c r="A36" s="8" t="s">
        <v>53</v>
      </c>
      <c r="B36" s="33" t="s">
        <v>23</v>
      </c>
      <c r="C36" s="9" t="s">
        <v>60</v>
      </c>
      <c r="D36" s="32">
        <v>70</v>
      </c>
      <c r="E36" s="11"/>
      <c r="F36" s="11"/>
      <c r="G36" s="11"/>
      <c r="H36" s="11"/>
      <c r="I36" s="11"/>
      <c r="J36" s="11"/>
      <c r="K36" s="7"/>
    </row>
    <row r="37" spans="1:11" ht="97.5" customHeight="1" x14ac:dyDescent="0.25">
      <c r="A37" s="8" t="s">
        <v>54</v>
      </c>
      <c r="B37" s="34" t="s">
        <v>56</v>
      </c>
      <c r="C37" s="9" t="s">
        <v>60</v>
      </c>
      <c r="D37" s="32">
        <v>50</v>
      </c>
      <c r="E37" s="11"/>
      <c r="F37" s="11"/>
      <c r="G37" s="11"/>
      <c r="H37" s="11"/>
      <c r="I37" s="11"/>
      <c r="J37" s="11"/>
      <c r="K37" s="7"/>
    </row>
    <row r="38" spans="1:11" ht="123.75" x14ac:dyDescent="0.25">
      <c r="A38" s="8" t="s">
        <v>55</v>
      </c>
      <c r="B38" s="34" t="s">
        <v>24</v>
      </c>
      <c r="C38" s="9" t="s">
        <v>60</v>
      </c>
      <c r="D38" s="32">
        <v>50</v>
      </c>
      <c r="E38" s="11"/>
      <c r="F38" s="11"/>
      <c r="G38" s="11"/>
      <c r="H38" s="11"/>
      <c r="I38" s="11"/>
      <c r="J38" s="11"/>
      <c r="K38" s="7"/>
    </row>
    <row r="39" spans="1:11" s="1" customFormat="1" ht="20.25" customHeight="1" x14ac:dyDescent="0.25">
      <c r="A39" s="39" t="s">
        <v>68</v>
      </c>
      <c r="B39" s="40"/>
      <c r="C39" s="41"/>
      <c r="D39" s="42"/>
      <c r="E39" s="43"/>
      <c r="F39" s="43"/>
      <c r="G39" s="43"/>
      <c r="H39" s="43"/>
      <c r="I39" s="45">
        <f>I31+I32+I33+I34+I35+I36+I37+I38</f>
        <v>0</v>
      </c>
      <c r="J39" s="43"/>
      <c r="K39" s="44"/>
    </row>
    <row r="40" spans="1:11" s="1" customFormat="1" ht="20.25" customHeight="1" x14ac:dyDescent="0.25">
      <c r="A40" s="39" t="s">
        <v>69</v>
      </c>
      <c r="B40" s="40"/>
      <c r="C40" s="41"/>
      <c r="D40" s="42"/>
      <c r="E40" s="43"/>
      <c r="F40" s="43"/>
      <c r="G40" s="43"/>
      <c r="H40" s="43"/>
      <c r="I40" s="45">
        <f>I39/1.2</f>
        <v>0</v>
      </c>
      <c r="J40" s="43"/>
      <c r="K40" s="44"/>
    </row>
  </sheetData>
  <mergeCells count="4">
    <mergeCell ref="A15:B15"/>
    <mergeCell ref="A23:B23"/>
    <mergeCell ref="A30:B30"/>
    <mergeCell ref="A1:K1"/>
  </mergeCells>
  <pageMargins left="0.19" right="0.17" top="0.2" bottom="0.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</dc:creator>
  <cp:lastModifiedBy>Sneja</cp:lastModifiedBy>
  <cp:lastPrinted>2017-12-21T14:41:16Z</cp:lastPrinted>
  <dcterms:created xsi:type="dcterms:W3CDTF">2017-11-24T09:50:41Z</dcterms:created>
  <dcterms:modified xsi:type="dcterms:W3CDTF">2017-12-21T14:42:57Z</dcterms:modified>
</cp:coreProperties>
</file>